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Анна Волкова\OneDrive\Рабочий стол\"/>
    </mc:Choice>
  </mc:AlternateContent>
  <xr:revisionPtr revIDLastSave="0" documentId="8_{3D54553B-DA0A-4A93-9BF9-4109FE0BB89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медийная реклама" sheetId="1" r:id="rId1"/>
    <sheet name="текстовая реклама" sheetId="2" r:id="rId2"/>
    <sheet name=" спецпроекты" sheetId="13" r:id="rId3"/>
    <sheet name="соц сети и мессенджеры" sheetId="14" r:id="rId4"/>
    <sheet name="вставки в seo проекты" sheetId="5" r:id="rId5"/>
    <sheet name="Отдых в России" sheetId="6" r:id="rId6"/>
    <sheet name="Афиша" sheetId="7" r:id="rId7"/>
    <sheet name="Финансы" sheetId="8" r:id="rId8"/>
    <sheet name="Телеграм" sheetId="9" r:id="rId9"/>
    <sheet name="Видео" sheetId="10" r:id="rId10"/>
  </sheets>
  <calcPr calcId="191029"/>
</workbook>
</file>

<file path=xl/calcChain.xml><?xml version="1.0" encoding="utf-8"?>
<calcChain xmlns="http://schemas.openxmlformats.org/spreadsheetml/2006/main">
  <c r="F26" i="13" l="1"/>
  <c r="F25" i="13"/>
  <c r="F24" i="13"/>
  <c r="F23" i="13"/>
  <c r="H21" i="13"/>
  <c r="F21" i="13"/>
  <c r="H20" i="13"/>
  <c r="H19" i="13"/>
  <c r="F19" i="13"/>
  <c r="H18" i="13"/>
  <c r="F18" i="13"/>
  <c r="H17" i="13"/>
  <c r="F17" i="13"/>
  <c r="H16" i="13"/>
  <c r="F16" i="13"/>
  <c r="F15" i="13"/>
  <c r="F14" i="13"/>
  <c r="H13" i="13"/>
  <c r="F13" i="13"/>
  <c r="H12" i="13"/>
  <c r="F12" i="13"/>
  <c r="H11" i="13"/>
  <c r="F11" i="13"/>
  <c r="H10" i="13"/>
  <c r="F10" i="13"/>
  <c r="H9" i="13"/>
  <c r="F9" i="13"/>
  <c r="H8" i="13"/>
  <c r="F8" i="13"/>
  <c r="H7" i="13"/>
  <c r="F7" i="13"/>
  <c r="H6" i="13"/>
  <c r="F6" i="13"/>
  <c r="H11" i="7"/>
  <c r="E7" i="5"/>
  <c r="E6" i="5"/>
  <c r="D5" i="5"/>
  <c r="E5" i="5" s="1"/>
  <c r="H15" i="1"/>
  <c r="H13" i="1"/>
  <c r="H10" i="1"/>
  <c r="H8" i="1"/>
  <c r="H6" i="1"/>
  <c r="H12" i="8"/>
  <c r="H11" i="8"/>
  <c r="H10" i="8"/>
  <c r="H9" i="8"/>
  <c r="H8" i="8"/>
  <c r="H7" i="8"/>
  <c r="H12" i="7"/>
  <c r="H10" i="7"/>
  <c r="H9" i="7"/>
  <c r="H8" i="7"/>
  <c r="H7" i="7"/>
  <c r="F20" i="6"/>
  <c r="F19" i="6"/>
  <c r="F18" i="6"/>
  <c r="F17" i="6"/>
  <c r="F16" i="6"/>
  <c r="F15" i="6"/>
  <c r="F14" i="6"/>
  <c r="F13" i="6"/>
  <c r="F12" i="6"/>
  <c r="F11" i="6"/>
  <c r="F10" i="6"/>
  <c r="E10" i="6"/>
  <c r="F9" i="6"/>
  <c r="E9" i="6"/>
  <c r="F8" i="6"/>
  <c r="E8" i="6"/>
  <c r="F7" i="6"/>
  <c r="E7" i="6"/>
</calcChain>
</file>

<file path=xl/sharedStrings.xml><?xml version="1.0" encoding="utf-8"?>
<sst xmlns="http://schemas.openxmlformats.org/spreadsheetml/2006/main" count="788" uniqueCount="547">
  <si>
    <t>Прайс-лист на размещение медийной рекламы на сайте www.kp.ru Россия</t>
  </si>
  <si>
    <t xml:space="preserve">Цены приведены в рублях без учета НДС </t>
  </si>
  <si>
    <t>Формат</t>
  </si>
  <si>
    <t xml:space="preserve">Площадка </t>
  </si>
  <si>
    <t>Устройства</t>
  </si>
  <si>
    <t>Тип и место размещения</t>
  </si>
  <si>
    <t>СPM до НДС</t>
  </si>
  <si>
    <t>Пакет 3000К в месяц</t>
  </si>
  <si>
    <t>Номер слота</t>
  </si>
  <si>
    <t>CPM, руб.</t>
  </si>
  <si>
    <t>Стоимость пакета по прайсу, руб.</t>
  </si>
  <si>
    <t xml:space="preserve">Desktop+Mobile Billboard 100%x250
</t>
  </si>
  <si>
    <t>Динамика, все страницы</t>
  </si>
  <si>
    <t>1м</t>
  </si>
  <si>
    <t>Desktop: 240x400/300x600, первый экран</t>
  </si>
  <si>
    <t>2</t>
  </si>
  <si>
    <t xml:space="preserve">Mobile: Billboard первый экран </t>
  </si>
  <si>
    <t>Desktop+Mobile
работает на всех разрешениях (десктоп и мобильный). На десктопах выглядит как П-образное оформление с верхней перетяжкой, левым и правым полем. На меньших разрешениях - в виде верхней перетяжки</t>
  </si>
  <si>
    <t>Статика**, внутренние страницы</t>
  </si>
  <si>
    <t>Branding</t>
  </si>
  <si>
    <t>Desktop +Mobile: In-Page Video</t>
  </si>
  <si>
    <t>Динамика, в статьях</t>
  </si>
  <si>
    <t>_</t>
  </si>
  <si>
    <t>10,1</t>
  </si>
  <si>
    <t>10,1m</t>
  </si>
  <si>
    <t>Desktop+Mobile</t>
  </si>
  <si>
    <t>Desctop + Mobile</t>
  </si>
  <si>
    <t>** расчет в зависимости от трафика в разделе</t>
  </si>
  <si>
    <t>МЕДИЙНАЯ РЕКЛАМА - DESKTOP</t>
  </si>
  <si>
    <t>Место размещения</t>
  </si>
  <si>
    <t>CPM до НДС</t>
  </si>
  <si>
    <t>Слот</t>
  </si>
  <si>
    <t>Billboard</t>
  </si>
  <si>
    <t>Все страницы</t>
  </si>
  <si>
    <t>240х400/300х600 справа</t>
  </si>
  <si>
    <t>2,3,9</t>
  </si>
  <si>
    <t>240х400/300х600 слева</t>
  </si>
  <si>
    <t>Новости 24</t>
  </si>
  <si>
    <t xml:space="preserve">Небоскреб </t>
  </si>
  <si>
    <t>Перетяжка под статьей</t>
  </si>
  <si>
    <t>все внутренние страницы</t>
  </si>
  <si>
    <t>ТГБ</t>
  </si>
  <si>
    <t>Fullscreen</t>
  </si>
  <si>
    <t xml:space="preserve">CatFish </t>
  </si>
  <si>
    <t>Video</t>
  </si>
  <si>
    <r>
      <rPr>
        <sz val="9"/>
        <color rgb="FF000000"/>
        <rFont val="Segoe UI"/>
        <family val="2"/>
        <charset val="204"/>
      </rPr>
      <t>Виджет/вставка для проектов</t>
    </r>
    <r>
      <rPr>
        <b/>
        <sz val="9"/>
        <color rgb="FF000000"/>
        <rFont val="Segoe UI"/>
        <family val="2"/>
        <charset val="204"/>
      </rPr>
      <t xml:space="preserve"> СПОРТ, АФИША</t>
    </r>
  </si>
  <si>
    <t>по запросу</t>
  </si>
  <si>
    <t>Интеграция текстовой/визуальной информации клиента в текст статьи</t>
  </si>
  <si>
    <t>МЕДИЙНАЯ РЕКЛАМА - MOBILE</t>
  </si>
  <si>
    <t>CPM</t>
  </si>
  <si>
    <t xml:space="preserve">Горизонтальный баннер, 1 экран.     </t>
  </si>
  <si>
    <t>300х250</t>
  </si>
  <si>
    <t>6м</t>
  </si>
  <si>
    <t>8м</t>
  </si>
  <si>
    <t xml:space="preserve">Interscroller </t>
  </si>
  <si>
    <t xml:space="preserve">Все внутренние страницы       </t>
  </si>
  <si>
    <t>10.2м</t>
  </si>
  <si>
    <t>CatFish</t>
  </si>
  <si>
    <t>10,1м</t>
  </si>
  <si>
    <t>Наценки за таргетинги, прочие наценки</t>
  </si>
  <si>
    <t>Таргетинг / Нестандарт</t>
  </si>
  <si>
    <t>Наценка</t>
  </si>
  <si>
    <t>Комментарий</t>
  </si>
  <si>
    <t>Выбор пропорционального распределения в пакете</t>
  </si>
  <si>
    <t>Выбор раздела</t>
  </si>
  <si>
    <t xml:space="preserve">Размещение двух и более рекламодателей </t>
  </si>
  <si>
    <t>За каждого дополнительного рекламодателя</t>
  </si>
  <si>
    <t>Интерактив</t>
  </si>
  <si>
    <t xml:space="preserve">География 
</t>
  </si>
  <si>
    <t>Только у динамики</t>
  </si>
  <si>
    <t>Таргетинг по частоте</t>
  </si>
  <si>
    <t>В пакетах по согласованию</t>
  </si>
  <si>
    <t>Таргетинг по дням недели и времени</t>
  </si>
  <si>
    <t>Требуется согласование</t>
  </si>
  <si>
    <t>Интерес</t>
  </si>
  <si>
    <t>Здоровье/Авто/Спорт/Финансы/B2B/Недвижимость/Lifestyle/Техника/и.т.д.</t>
  </si>
  <si>
    <t xml:space="preserve">Пол </t>
  </si>
  <si>
    <t>мужской/женский</t>
  </si>
  <si>
    <t>Возраст</t>
  </si>
  <si>
    <t>до 24 / 25-44 / 45+</t>
  </si>
  <si>
    <t>Видеобаннер по наведению
(ролик подгружается при наведении курсора на баннер)</t>
  </si>
  <si>
    <t>Expandable (расхлоп по наведению)</t>
  </si>
  <si>
    <t>50% (по наведению)
100% (по клику)</t>
  </si>
  <si>
    <t>Горизонтальные форматы - расхлоп в 2 раза. Вертикальные форматы  - расхлоп в 4 раза.
При загрузке страницы показывается стандартный баннер. При клике или наведении на него курсора мыши в течение не менее 1 секунды открывается анимация большого размера, сдвигая  (SideKick) или закрывая контент страницы (FullScreen).Закрыть анимацию можно при клике на крестик или при переводе курсора мыши с анимации.</t>
  </si>
  <si>
    <t>Нестандарты по коду</t>
  </si>
  <si>
    <t>По согласованию</t>
  </si>
  <si>
    <t>К размещению принимаются различные нестандарты, реализованные с помощью партнерских технологий (например,Weborama). Наценка в данном случае согласовывается индивидуально.</t>
  </si>
  <si>
    <t xml:space="preserve">https://docs.google.com/document/d/1zSvweN0-bq86QywlFGTvZR9QPjhWemg9dYerGsYdRDU/edit
</t>
  </si>
  <si>
    <t>СЕЗОННЫЕ КОЭФФИЦИЕНТЫ</t>
  </si>
  <si>
    <t>январь</t>
  </si>
  <si>
    <t>июль</t>
  </si>
  <si>
    <t>февраль</t>
  </si>
  <si>
    <t>август</t>
  </si>
  <si>
    <t>март</t>
  </si>
  <si>
    <t>сентябрь</t>
  </si>
  <si>
    <t>апрель</t>
  </si>
  <si>
    <t>октябрь</t>
  </si>
  <si>
    <t>май</t>
  </si>
  <si>
    <t>ноябрь</t>
  </si>
  <si>
    <t>июнь</t>
  </si>
  <si>
    <t>декабрь</t>
  </si>
  <si>
    <t>Прайс-лист на размещение текстовой рекламы на сайте www.kp.ru Россия</t>
  </si>
  <si>
    <t>Вид рекламы</t>
  </si>
  <si>
    <t>Гео</t>
  </si>
  <si>
    <t>Анонсирование</t>
  </si>
  <si>
    <t>Период анонсирования</t>
  </si>
  <si>
    <t>Стоимость размещения без НДС</t>
  </si>
  <si>
    <t>Гарантия просмотров</t>
  </si>
  <si>
    <t>Технические требования/Описание</t>
  </si>
  <si>
    <t>Россия</t>
  </si>
  <si>
    <t xml:space="preserve">сутки на главной </t>
  </si>
  <si>
    <t>Москва</t>
  </si>
  <si>
    <t>без гарантии</t>
  </si>
  <si>
    <t xml:space="preserve">в ленте новостей в прокрутке </t>
  </si>
  <si>
    <t>Комментарий в статье</t>
  </si>
  <si>
    <t>Комментарий к статье</t>
  </si>
  <si>
    <t>Максимальное количество знаков в комментарии - 500</t>
  </si>
  <si>
    <t>Статья в seo проектах*</t>
  </si>
  <si>
    <t>анонс без закрепления</t>
  </si>
  <si>
    <t>Статья размещается в разделе по теме только при 100% совпадении с тематикой раздела после согласования с Редакцией КП</t>
  </si>
  <si>
    <t>Прямая текстовая трансляция</t>
  </si>
  <si>
    <t>Суперобложка на главной сайта (верх страницы)*</t>
  </si>
  <si>
    <t>анонс сутки до мероприятия, ведение от 1 до 5 часов</t>
  </si>
  <si>
    <t xml:space="preserve">* по согласованию с Издателем
В режиме онлайн журналистом "КП" ведется текстовая трансляция на странице сайта в единой ленте. Фото, видео, новости по теме, конкурс, сбор вопросов, использование соц. сетей через хэш-теги, одновременное ведение из разных мест.
http://www.kp.ru/daily/26493/3362614/ </t>
  </si>
  <si>
    <t>Сссылка на визуализацию</t>
  </si>
  <si>
    <t>https://drive.google.com/drive/folders/1thaoSF3waqfd2R-EPfw3WfNm-JZl0Wrh</t>
  </si>
  <si>
    <t>Наценки</t>
  </si>
  <si>
    <t>Вид</t>
  </si>
  <si>
    <t>%</t>
  </si>
  <si>
    <t>нативное размещение</t>
  </si>
  <si>
    <t>за срочность</t>
  </si>
  <si>
    <t>до 100%</t>
  </si>
  <si>
    <t>Сезонные коэффициенты для текстовых материалов</t>
  </si>
  <si>
    <t>Месяц</t>
  </si>
  <si>
    <t>Коэффициент</t>
  </si>
  <si>
    <t>Прайс-лист на размещение спецпроектов на сайте www.kp.ru Россия</t>
  </si>
  <si>
    <t>Размещение</t>
  </si>
  <si>
    <t>Период</t>
  </si>
  <si>
    <t xml:space="preserve">Стоимость размещения, руб., без НДС </t>
  </si>
  <si>
    <t>Стоимость размещения, руб., с НДС 20%</t>
  </si>
  <si>
    <t>Стоимость контакта до ндс</t>
  </si>
  <si>
    <t>SЕО-обзор индивидуальный (постоянный)</t>
  </si>
  <si>
    <t>Материал готовится журналистом КП с подбором ключевых слов и разработкой структуры текста сео-специалистом КП. Title, Discripsn, H1, H2 не корректируется заказчиком. Обзор о товарах/услугах компании с указанием преимуществ, отзывов, цен, ссылок на сайт. Статья остается на сайте бессрочно.  CTR по переходам от 1% до 8%. Пример: https://www.kp.ru/putevoditel/spetsproekty/otzyvy_gostudy/,  https://www.kp.ru/putevoditel/spetsproekty/noutbuk-asus-zenbook-flip-13/</t>
  </si>
  <si>
    <t>Анонсирование:
- текстовый анонс на главной сайта в блоке по теме, 1 выход, 250 000 просмотров главной страницы;
- Текстово-графический блок (объем и место размещения по необходимости набора kpi по прочтениям) , от 500 000 показов
- Баннеры в динамике 500 000 показов;
- пост в офиц сообществах КП в соц. Сетях: ВК,ОК - 20 000</t>
  </si>
  <si>
    <t>месяц</t>
  </si>
  <si>
    <t>Примеры форматов: 
- карточки с вертикальной прокруткой https://www.kp.ru/putevoditel/spetsproekty/kak-uluchshit-kachestvo-sna/                                      - карточки с горизонтальной прокруткой https://www.kp.ru/best/dibikor/  
- "Испытано на себе"  https://www.kp.ru/putevoditel/spetsproekty/vk-pay-i-bank-khoum-kredit/
- списки https://www.kp.ru/putevoditel/spetsproekty/ehpokha-digital/
- вопрос-ответ https://www.kp.ru/best/msk/psb-zhkkh/</t>
  </si>
  <si>
    <t>Анонсирование: 
- текстовый анонс на главной сайта в блоке по теме, 2 выхода, охват 500 000 просмотров главной страницы; 
- Текстово-графический блок (объем и место размещения по необходимости набора kpi по прочтениям) , от 1 000 000 показов
- Баннеры в динамике - 1 500 000 показов ,
- 1 пост в офиц сообществах КП в соц. Сетях: ВК,ОК - 20 000 чел.</t>
  </si>
  <si>
    <t xml:space="preserve">Анонсирование:
- e-mail рассылка по подписчикам КП, 50 000 чел.  
- 2 выхода текстового анонса на главной сайта - 500 000 просмотров главной страницы; 
- Текстово-графический блок (объем и место размещения по необходимости набора kpi по прочтениям), от 500 000 показов
- 1 пост в офиц сообществах КП в соц. Сетях: ВК,ОК - 20 000 чел.                                           </t>
  </si>
  <si>
    <t>Лонгрид - длинное чтение. Статья в жанре истории в широкоформатной журнальной верстке с фото, видео, инфографикой и т.д. Пример: https://www.kp.ru/putevoditel/spetsproekty/bereg-dobrykh-del/, https://www.kp.ru/putevoditel/spetsproekty/proekty-vsm-v-rossii/, https://www.kp.ru/best/msk/sila-pokolenij/</t>
  </si>
  <si>
    <t xml:space="preserve">Анонсирование:
- e-mail рассылка по подписчикам КП, 50 000 чел.  
- 4 выхода текстового анонса на главной сайта - 1 000 000 просмотров главной страницы; 
- Текстово-графический блок (объем и место размещения по необходимости набора kpi по прочтениям), от 1 000 000 показов                                                                                                   - Баннеры в динамике - 1 500 000 показов ,
- 1 пост в офиц сообществах КП в соц. Сетях: ВК,ОК - 20 000 чел.                                        </t>
  </si>
  <si>
    <t>1-2 месяца</t>
  </si>
  <si>
    <t>2 недели</t>
  </si>
  <si>
    <t>Индивидуальный спецпроект</t>
  </si>
  <si>
    <t>Рассчитывается индивидуально под задачи РК</t>
  </si>
  <si>
    <t>Вынос названия проекта/раздела в меню сайта</t>
  </si>
  <si>
    <t>Статика, сквозное размещение в видимом красном меню</t>
  </si>
  <si>
    <t>название проекта до 15 знаков с пробелами</t>
  </si>
  <si>
    <t>В выпадающем меню (гамбургер)</t>
  </si>
  <si>
    <t>название проекта до 25 знаков с пробелами</t>
  </si>
  <si>
    <t xml:space="preserve">e-mail рассылка </t>
  </si>
  <si>
    <t>ежедневная рассылка</t>
  </si>
  <si>
    <t xml:space="preserve">Техтребования: Фото: ширина от 500px, высота - 300px. 
Заголовок (до 75 знаков).
Анонс (до 115 знаков). тт и примеры https://docs.google.com/document/d/1zSvweN0-bq86QywlFGTvZR9QPjhWemg9dYerGsYdRDU/edit#heading=h.1yevb0gd5euq
</t>
  </si>
  <si>
    <t>тгб с внешней ссылкой на сайт компании</t>
  </si>
  <si>
    <t>Продакшн рассчитывается и оплачивается дополнительно</t>
  </si>
  <si>
    <t>Стандартные скидки на спецпроекты не распространяются</t>
  </si>
  <si>
    <t>Перед размещением все материалы согласуются с юридическим департаментом и редакцией</t>
  </si>
  <si>
    <t>Тех требования к форматам анонсирования</t>
  </si>
  <si>
    <t>Видеоформаты</t>
  </si>
  <si>
    <t>https://www.kp.ru/putevoditel/spetsproekty/videoproduction/</t>
  </si>
  <si>
    <t xml:space="preserve">Прайс-лист на размещение рекламы в группах в соц.сетях kp.ru </t>
  </si>
  <si>
    <t>Стоимость размещения, руб. без НДС</t>
  </si>
  <si>
    <t>Гарантия охвата</t>
  </si>
  <si>
    <t>Нативные размещения</t>
  </si>
  <si>
    <t>Пост VK, OK, VK stories (текст + картинка + ссылка)</t>
  </si>
  <si>
    <t>1 пост в одной соц.сети</t>
  </si>
  <si>
    <t>сутки</t>
  </si>
  <si>
    <t>1 пост в одной соц.сети (на выбор: публикация в VK, Одноклассники, VK stories)</t>
  </si>
  <si>
    <t>Пост Дзен</t>
  </si>
  <si>
    <t>Пост Телеграм</t>
  </si>
  <si>
    <t>1 пост в одном канале</t>
  </si>
  <si>
    <t xml:space="preserve">1 пост в одном мессенджере </t>
  </si>
  <si>
    <t>Пост Вайбер</t>
  </si>
  <si>
    <t>1 пост в одном мессенджере</t>
  </si>
  <si>
    <t>1 пост в 3 соцсетях</t>
  </si>
  <si>
    <t>Пакет 5 постов: VK, ОК, Вайбер, Дзен, Телеграм</t>
  </si>
  <si>
    <t>1 пост в 5 соцсетях</t>
  </si>
  <si>
    <t>1 пост в соцсетях VK, ОК, Вайбер, Дзен, Телеграм</t>
  </si>
  <si>
    <t>Видеопост VK, OK, Дзен, Вайбер
(не включая производство)</t>
  </si>
  <si>
    <t>1 пост в одной соц.сети (на выбор: публикация в ВК, ОК, Дзен, вайбер)</t>
  </si>
  <si>
    <t>Видеопост Телеграм
(не включая производство)</t>
  </si>
  <si>
    <t>1 пост в одной соц.сети, хронометраж до 2 минут, только собственный продакшн или адаптация КП</t>
  </si>
  <si>
    <t>Полноразмерная встроенная статья с возможным переходом на сайт клиента.</t>
  </si>
  <si>
    <t>Статья Дзен</t>
  </si>
  <si>
    <t>Спецпроекты</t>
  </si>
  <si>
    <t>от 3 постов</t>
  </si>
  <si>
    <t>от недели</t>
  </si>
  <si>
    <t>Спецпроект в Yappy (не включая производство)</t>
  </si>
  <si>
    <t>1-3  поста</t>
  </si>
  <si>
    <t>от 2 недель</t>
  </si>
  <si>
    <t>Пакет "Карточки" VK, ОК (не включая производство)</t>
  </si>
  <si>
    <t>1 пост в двух соцсетях</t>
  </si>
  <si>
    <t>1 пост в двух соц.сетях, не включает продакшн</t>
  </si>
  <si>
    <t>Пакет "Карточки" VК, ОК, Телеграм (не включая производство)</t>
  </si>
  <si>
    <t>1 пост в трех соц.сетях</t>
  </si>
  <si>
    <t>1 пост в трех соц.сетях, не включает продакшн</t>
  </si>
  <si>
    <t>Пакет "Марафон" VK, ОК (не включая производство)</t>
  </si>
  <si>
    <t>5 постов в двух соц.сетях</t>
  </si>
  <si>
    <t>5 дней</t>
  </si>
  <si>
    <t>Размещение 5 уникальных постов с карточками-советами в сообществах «КП» в соцсетях ВК, ОК: всего 10 постов
Интеграция партнера: ▪ упоминание в тексте - до 200 знаков ▪ интеграция продукта (визуал +текст) в одну из карточек каждого уникального поста</t>
  </si>
  <si>
    <t>неделя</t>
  </si>
  <si>
    <t>3 дня</t>
  </si>
  <si>
    <t>Доп продвижение</t>
  </si>
  <si>
    <t>докупка охвата поста (с возможностью таргетинга на подписчиков КП или за пределами сообществ КП по критериям: пол, возраст, география, интересы)</t>
  </si>
  <si>
    <t>10 000 (дополнительно к основному размещению)</t>
  </si>
  <si>
    <t>Пакет не разбивается: 1 пакет - 1 соцсеть (на выбор: VK, Одноклассники)</t>
  </si>
  <si>
    <t>Другое</t>
  </si>
  <si>
    <t>Интеграция в видео-блок</t>
  </si>
  <si>
    <t>размещение поста с переходом на внешний ресурс</t>
  </si>
  <si>
    <t>закрепление поста наверху ленты в ОК и VK на 12 часов</t>
  </si>
  <si>
    <t>* дополнительное продвижение возможно только при размещении товаров и услуг в рамках закона о рекламе</t>
  </si>
  <si>
    <t>** Продакшн рассчитывается и оплачивается дополнительно</t>
  </si>
  <si>
    <r>
      <rPr>
        <b/>
        <sz val="18"/>
        <color rgb="FF0066CC"/>
        <rFont val="Segoe UI"/>
        <family val="2"/>
        <charset val="204"/>
      </rPr>
      <t>Прайс-лист на размещение рекламы в seo проектах:</t>
    </r>
    <r>
      <rPr>
        <b/>
        <sz val="18"/>
        <color rgb="FF333399"/>
        <rFont val="Segoe UI"/>
        <family val="2"/>
        <charset val="204"/>
      </rPr>
      <t xml:space="preserve">
</t>
    </r>
    <r>
      <rPr>
        <b/>
        <sz val="18"/>
        <color rgb="FF941100"/>
        <rFont val="Segoe UI"/>
        <family val="2"/>
        <charset val="204"/>
      </rPr>
      <t>СЕМЬЯ</t>
    </r>
    <r>
      <rPr>
        <b/>
        <sz val="18"/>
        <color rgb="FF333399"/>
        <rFont val="Segoe UI"/>
        <family val="2"/>
        <charset val="204"/>
      </rPr>
      <t xml:space="preserve">, ВЫБОР ЭКСПЕРТОВ, </t>
    </r>
    <r>
      <rPr>
        <b/>
        <sz val="18"/>
        <color rgb="FF008080"/>
        <rFont val="Segoe UI"/>
        <family val="2"/>
        <charset val="204"/>
      </rPr>
      <t>ДОКТОР</t>
    </r>
    <r>
      <rPr>
        <b/>
        <sz val="18"/>
        <color rgb="FF333399"/>
        <rFont val="Segoe UI"/>
        <family val="2"/>
        <charset val="204"/>
      </rPr>
      <t xml:space="preserve">, </t>
    </r>
    <r>
      <rPr>
        <b/>
        <sz val="18"/>
        <color rgb="FFFF00FF"/>
        <rFont val="Segoe UI"/>
        <family val="2"/>
        <charset val="204"/>
      </rPr>
      <t>ЖЕНСКИЕ СЕКРЕТЫ</t>
    </r>
    <r>
      <rPr>
        <b/>
        <sz val="18"/>
        <color rgb="FF333399"/>
        <rFont val="Segoe UI"/>
        <family val="2"/>
        <charset val="204"/>
      </rPr>
      <t xml:space="preserve">, </t>
    </r>
    <r>
      <rPr>
        <b/>
        <sz val="18"/>
        <color rgb="FFCC99FF"/>
        <rFont val="Segoe UI"/>
        <family val="2"/>
        <charset val="204"/>
      </rPr>
      <t>АФИША</t>
    </r>
    <r>
      <rPr>
        <b/>
        <sz val="18"/>
        <color rgb="FF333399"/>
        <rFont val="Segoe UI"/>
        <family val="2"/>
        <charset val="204"/>
      </rPr>
      <t xml:space="preserve">, </t>
    </r>
    <r>
      <rPr>
        <b/>
        <sz val="18"/>
        <color rgb="FF993300"/>
        <rFont val="Segoe UI"/>
        <family val="2"/>
        <charset val="204"/>
      </rPr>
      <t>ОТДЫХ В РОССИИ</t>
    </r>
    <r>
      <rPr>
        <b/>
        <sz val="18"/>
        <color rgb="FF333399"/>
        <rFont val="Segoe UI"/>
        <family val="2"/>
        <charset val="204"/>
      </rPr>
      <t xml:space="preserve">, </t>
    </r>
    <r>
      <rPr>
        <b/>
        <sz val="18"/>
        <color rgb="FFFF6600"/>
        <rFont val="Segoe UI"/>
        <family val="2"/>
        <charset val="204"/>
      </rPr>
      <t>СПОРТ</t>
    </r>
    <r>
      <rPr>
        <b/>
        <sz val="18"/>
        <color rgb="FF333399"/>
        <rFont val="Segoe UI"/>
        <family val="2"/>
        <charset val="204"/>
      </rPr>
      <t xml:space="preserve">, 
</t>
    </r>
    <r>
      <rPr>
        <b/>
        <sz val="18"/>
        <color rgb="FF000000"/>
        <rFont val="Segoe UI"/>
        <family val="2"/>
        <charset val="204"/>
      </rPr>
      <t xml:space="preserve">Путеводитель, </t>
    </r>
    <r>
      <rPr>
        <b/>
        <sz val="18"/>
        <color rgb="FFFF6600"/>
        <rFont val="Segoe UI"/>
        <family val="2"/>
        <charset val="204"/>
      </rPr>
      <t>Финансы</t>
    </r>
  </si>
  <si>
    <t>Стоимость размещения с НДС</t>
  </si>
  <si>
    <t>Стоимость контакта до НДС</t>
  </si>
  <si>
    <t>Тех требования/ Описание</t>
  </si>
  <si>
    <t>Интеграция в редакционный SEO - обзор (аренда)</t>
  </si>
  <si>
    <t>Интеграция в релевантные редакционные sео-обзоры на арендной основе. Интеграция осуществляется 
текстово-графическими или экспертными блоками, ведущими на сайт заказчика.
Контент разделов полностью sео оптимизирован, что позволяет собирать исключительно поисковую аудиторию.</t>
  </si>
  <si>
    <t>от 1 мес до 1 года /реализация количества просмотров. Дальше блоки снимаются или пролонгируются с оплатой за просмотры</t>
  </si>
  <si>
    <t>10 000 просмотров от 1 мес до 1 года (пока не реализуется гарантия прочтений)</t>
  </si>
  <si>
    <t>Материал готовится КП по релевантной теме популярных запросов в поиске. Возможна адаптация текста под заказчика на время аренды. Продукт компании интегрируется информационными и медийными блоками с призывами к действию, к переходу на сайт заказчика.  Прогнозируемый CTR по переходам от 2% до 15%.</t>
  </si>
  <si>
    <t>Прайс-лист на размещение в проекте Отдых в России</t>
  </si>
  <si>
    <t>Описание</t>
  </si>
  <si>
    <t xml:space="preserve">Стоимость размещения, руб. без НДС </t>
  </si>
  <si>
    <t>С НДС 20%</t>
  </si>
  <si>
    <t>Охват анонсирования</t>
  </si>
  <si>
    <t>Просмотры</t>
  </si>
  <si>
    <t>Нативная реклама</t>
  </si>
  <si>
    <t>Интеграция в редакционные SEO - статьи (аренда)</t>
  </si>
  <si>
    <t>Интеграция в релевантные редакционные sео-статьи на арендной основе. Интеграция осуществляется
текстово-графическими или экспертными блоками, ведущими на сайт заказчика.</t>
  </si>
  <si>
    <t>от 1 мес до 1 года /реализация количества просмотров. Далее блоки снимаются или пролонгируются с оплатой за просмотры</t>
  </si>
  <si>
    <t>-</t>
  </si>
  <si>
    <t>Страница объекта</t>
  </si>
  <si>
    <r>
      <rPr>
        <sz val="9"/>
        <rFont val="Segoe UI"/>
        <family val="2"/>
        <charset val="204"/>
      </rPr>
      <t xml:space="preserve">Информационная страница о рекламодателе. 
-3 000 – 4 000 знаков, 
-от 5 фото (горизонтального плана 3000 pix), 
-фотогалерея от 7 фото, 
-гиперссылка на сайт клиента или на статью в рамках проекта.
Возможность размещения карты и видео Информационный блок «Как добраться».
Пример: </t>
    </r>
    <r>
      <rPr>
        <u/>
        <sz val="9"/>
        <color rgb="FF0066CC"/>
        <rFont val="Segoe UI"/>
        <family val="2"/>
        <charset val="204"/>
      </rPr>
      <t>https://www.kp.ru/russia/buryatiya/places/park-shumak/</t>
    </r>
    <r>
      <rPr>
        <sz val="9"/>
        <rFont val="Segoe UI"/>
        <family val="2"/>
        <charset val="204"/>
      </rPr>
      <t xml:space="preserve"> </t>
    </r>
  </si>
  <si>
    <t>- анонсы в рубриках по теме в Отдыхе в России (объем по необходимости набора kpi по прочтениям не менее 100К) ;
- 2 текстовых анонса на главной странице сайта KP.RU в разделе Туризм не менее 500К показов;</t>
  </si>
  <si>
    <t>бессрочно; 
география продвижения по выбору рекламодателя (РФ или отдельные регионы)</t>
  </si>
  <si>
    <t>Лендинг</t>
  </si>
  <si>
    <r>
      <rPr>
        <sz val="9"/>
        <rFont val="Segoe UI"/>
        <family val="2"/>
        <charset val="204"/>
      </rPr>
      <t xml:space="preserve">Индивидуальный спецпроект в широкоформатной верстке: карточки, советы, списки, мифы, вопрос-ответ, инфографика. Пример: </t>
    </r>
    <r>
      <rPr>
        <u/>
        <sz val="9"/>
        <color rgb="FF0066CC"/>
        <rFont val="Segoe UI"/>
        <family val="2"/>
        <charset val="204"/>
      </rPr>
      <t>https://www.kp.ru/russia/turisticheskie-poezda-po-rossii/</t>
    </r>
    <r>
      <rPr>
        <sz val="9"/>
        <rFont val="Segoe UI"/>
        <family val="2"/>
        <charset val="204"/>
      </rPr>
      <t xml:space="preserve"> </t>
    </r>
  </si>
  <si>
    <t>от 1 мес. (в зависимости от задач РК);
География продвижения раздела по выбору рекламодателя (РФ или отдельные регионы)</t>
  </si>
  <si>
    <t>Рубрика (раздел)</t>
  </si>
  <si>
    <r>
      <rPr>
        <sz val="9"/>
        <rFont val="Segoe UI"/>
        <family val="2"/>
        <charset val="204"/>
      </rPr>
      <t xml:space="preserve">Полезный контент по теме рекламодателя с индивидуальной разработкой структуры раздела сео-специалистом. Наполнение раздела (от 5 страниц): 
-главная страница раздела с общей информацией о проекте: анонсы материалов, карточками, картой и др.
-страницы статей по теме раздела в формате обзора, советов, списков и т.д. с контактной информацией и переходами на сайт компании;
- сквозное оформление раздела: обложка раздела в стилистике темы, баннеры или советы в правой колонке общим размером 400х1200. 
Пример: Намоленые места Подмосковья </t>
    </r>
    <r>
      <rPr>
        <u/>
        <sz val="9"/>
        <color rgb="FF0066CC"/>
        <rFont val="Segoe UI"/>
        <family val="2"/>
        <charset val="204"/>
      </rPr>
      <t>https://www.kp.ru/russia/podmoskove/namolennye-mesta</t>
    </r>
    <r>
      <rPr>
        <sz val="9"/>
        <rFont val="Segoe UI"/>
        <family val="2"/>
        <charset val="204"/>
      </rPr>
      <t xml:space="preserve"> </t>
    </r>
  </si>
  <si>
    <t>от 1 до 6 месяцев (в зависимости от задач РК);
География продвижения раздела по выбору рекламодателя (РФ или отдельные регионы)</t>
  </si>
  <si>
    <r>
      <rPr>
        <sz val="9"/>
        <rFont val="Segoe UI"/>
        <family val="2"/>
        <charset val="204"/>
      </rPr>
      <t xml:space="preserve">Новость в разделе "Новости туризма" </t>
    </r>
    <r>
      <rPr>
        <u/>
        <sz val="9"/>
        <color rgb="FF0066CC"/>
        <rFont val="Segoe UI"/>
        <family val="2"/>
        <charset val="204"/>
      </rPr>
      <t>https://www.kp.ru/russia/novosti-turizma-v-rossii/</t>
    </r>
    <r>
      <rPr>
        <sz val="9"/>
        <rFont val="Segoe UI"/>
        <family val="2"/>
        <charset val="204"/>
      </rPr>
      <t xml:space="preserve"> </t>
    </r>
  </si>
  <si>
    <t>- новостная подача;
- уникальность текста не менее 90%;
- объем до 3000 знаков;
- 3 фото горизонтального плана, не менее 3000 pix, видео при наличии.</t>
  </si>
  <si>
    <t xml:space="preserve">- 1 текстовый анонс на главной странице сайта KP.RU в разделе Туризм не менее 250К показов;
- 1 пост в официальных сообществах «Отдых в России»: ВК,ОК, Телеграм - 8 000 чел.;
</t>
  </si>
  <si>
    <t>бессрочно</t>
  </si>
  <si>
    <r>
      <rPr>
        <sz val="9"/>
        <rFont val="Segoe UI"/>
        <family val="2"/>
        <charset val="204"/>
      </rPr>
      <t xml:space="preserve">Статья в разделе "Советы туристам" </t>
    </r>
    <r>
      <rPr>
        <u/>
        <sz val="9"/>
        <color rgb="FF0066CC"/>
        <rFont val="Segoe UI"/>
        <family val="2"/>
        <charset val="204"/>
      </rPr>
      <t>https://www.kp.ru/russia/sovety-turistam/</t>
    </r>
    <r>
      <rPr>
        <sz val="9"/>
        <rFont val="Segoe UI"/>
        <family val="2"/>
        <charset val="204"/>
      </rPr>
      <t xml:space="preserve"> </t>
    </r>
  </si>
  <si>
    <r>
      <rPr>
        <sz val="9"/>
        <rFont val="Segoe UI"/>
        <family val="2"/>
        <charset val="204"/>
      </rPr>
      <t xml:space="preserve">Информационный контент по теме рекламодателя. 
-3 000 – 4000 знаков, 
-от 5 фото (горизонтального плана 3000 pix), 
-фотогалерея от 7 фото, 
-гиперссылка на сайт клиента.
Возможность размещения карты и видео
Пример: </t>
    </r>
    <r>
      <rPr>
        <u/>
        <sz val="9"/>
        <color rgb="FF0066CC"/>
        <rFont val="Segoe UI"/>
        <family val="2"/>
        <charset val="204"/>
      </rPr>
      <t>https://www.kp.ru/russia/sovety-turistam/kak-ne-platit-za-pereves-bagazha/</t>
    </r>
    <r>
      <rPr>
        <sz val="9"/>
        <rFont val="Segoe UI"/>
        <family val="2"/>
        <charset val="204"/>
      </rPr>
      <t xml:space="preserve"> </t>
    </r>
  </si>
  <si>
    <t>Пост в сообществах площадки VK, OK, Телеграмм (текст + картинка + ссылка)</t>
  </si>
  <si>
    <t>1 оригинальный пост в трех соц.сетях</t>
  </si>
  <si>
    <r>
      <rPr>
        <u/>
        <sz val="9"/>
        <color rgb="FF0066CC"/>
        <rFont val="Segoe UI"/>
        <family val="2"/>
        <charset val="204"/>
      </rPr>
      <t>https://t.me/s/otdyhrussia</t>
    </r>
    <r>
      <rPr>
        <sz val="9"/>
        <rFont val="Segoe UI"/>
        <family val="2"/>
        <charset val="204"/>
      </rPr>
      <t xml:space="preserve">  
</t>
    </r>
    <r>
      <rPr>
        <u/>
        <sz val="9"/>
        <color rgb="FF0066CC"/>
        <rFont val="Segoe UI"/>
        <family val="2"/>
        <charset val="204"/>
      </rPr>
      <t>https://vk.com/otdyh_v_russia</t>
    </r>
    <r>
      <rPr>
        <sz val="9"/>
        <rFont val="Segoe UI"/>
        <family val="2"/>
        <charset val="204"/>
      </rPr>
      <t xml:space="preserve">  
</t>
    </r>
    <r>
      <rPr>
        <u/>
        <sz val="9"/>
        <color rgb="FF0066CC"/>
        <rFont val="Segoe UI"/>
        <family val="2"/>
        <charset val="204"/>
      </rPr>
      <t>https://ok.ru/group/59741813276729</t>
    </r>
    <r>
      <rPr>
        <sz val="9"/>
        <rFont val="Segoe UI"/>
        <family val="2"/>
        <charset val="204"/>
      </rPr>
      <t xml:space="preserve">  </t>
    </r>
  </si>
  <si>
    <t>Ссылка на презентацию и прайс-лист проекта</t>
  </si>
  <si>
    <t>https://www.kp.ru/russia/reklama/</t>
  </si>
  <si>
    <t>Тех требования</t>
  </si>
  <si>
    <t>https://docs.google.com/document/d/1zSvweN0-bq86QywlFGTvZR9QPjhWemg9dYerGsYdRDU/edit</t>
  </si>
  <si>
    <t>Прайс-лист на размещение в проекте Афиша</t>
  </si>
  <si>
    <t>Примеры</t>
  </si>
  <si>
    <t>Нативная реклама (МОСКВА ИЛИ САНКТ-ПЕТЕРБУРГ)</t>
  </si>
  <si>
    <t>Анонс мероприятия</t>
  </si>
  <si>
    <t xml:space="preserve">Анонсирование мероприятий, информационный контент по теме рекламодателя. 
-3 000 – 4000 знаков, 
-от 5 фото (горизонтального плана 3000 pix), 
-видео, 
-гиперссылка на сайт клиента </t>
  </si>
  <si>
    <t>текстовый  анонс  на главной проекта Афиша (карусель) + страница мероприятия</t>
  </si>
  <si>
    <t>https://disk.yandex.ru/i/jVse0oYn4KHHFg</t>
  </si>
  <si>
    <t>страница мероприятия + текстовый  анонс  на главной  раздела по теме (карусель)</t>
  </si>
  <si>
    <t>https://www.kp.ru/afisha/msk/vistavki/vystavka-evgenij-haldej-epoha-v-kadrah-v-moskve-26-aprelya-31-maya/</t>
  </si>
  <si>
    <t>Статья/новость</t>
  </si>
  <si>
    <t xml:space="preserve">Информационная статья, репортаж, интервью. Развернутый материал с цитатами представителей клиента, фото и видео. </t>
  </si>
  <si>
    <t>Текстовый  анонс  на главной  в блоке по теме +  
пост/репост в официальных сообществах «Афиша»</t>
  </si>
  <si>
    <t>Статья: https://www.kp.ru/afisha/spb/obzory/moj-gorod/knorozov-i-shokolad/ Посты в ВК Афиши: https://vk.com/wall-211371888_27597. Пост в ТГ Афиши: https://t.me/afishams/5931?single</t>
  </si>
  <si>
    <t>Интеграция мероприятий клиента в тематические подборки*</t>
  </si>
  <si>
    <t>Интеграция информации о событии клиента в тематические подборки по теме: "Куда сходить на выходные на этой неделе", "Где отметить 8 марта", "Лучшие события Ночи музеев" и тд.</t>
  </si>
  <si>
    <t>Текстовая вставка в редакционный тематический материал</t>
  </si>
  <si>
    <t>https://www.kp.ru/afisha/msk/obzory/kuda-shodit-v-moskve-na-vyhodnye/26-idei-dlya-uikenda-21-22-yanvarya-2023/ Еще примеры: https://www.kp.ru/afisha/msk/prazdniki/luchshie-vesennie-meropriyatiya-v-moskve-2023/, https://www.kp.ru/afisha/msk/obzory/moj-gorod/gde-poest-bliny-v-moskve-na-masleniczu/</t>
  </si>
  <si>
    <t>Серия анонсов мероприятий, адаптированная под поисковые системы</t>
  </si>
  <si>
    <t>Создание авторской страницы площадки, адаптированной под поисковые системы. Максимум 20 анонсов</t>
  </si>
  <si>
    <t>Текстовые анонсы мероприятий в блоке по теме + посты в офиц сообществах Афиши</t>
  </si>
  <si>
    <t>от 1 до 6 месяцев в зависимости от задач РК);</t>
  </si>
  <si>
    <t>https://www.kp.ru/afisha/msk/mesta/muzei/muzej-pobedy/</t>
  </si>
  <si>
    <t>Медийная реклама</t>
  </si>
  <si>
    <t>подборка в праздничные дни</t>
  </si>
  <si>
    <t>Прайс-лист на размещение в проекте Финансы</t>
  </si>
  <si>
    <t>Закрепление продукта в рубрике</t>
  </si>
  <si>
    <t>Возможность выбора места продукта в рубрике на главной и в профильных выборках</t>
  </si>
  <si>
    <t>в тематическом разделе и пользовательских выборках</t>
  </si>
  <si>
    <t>Развернутое описание продукта</t>
  </si>
  <si>
    <t>Возможность расширить и/или отредактировать описание продукта в заданном редакторском шаблоне, добавление активных ссылок и переходов на страницу продукта на сайте клиента</t>
  </si>
  <si>
    <t>страница описания продукта</t>
  </si>
  <si>
    <t>Маркировка на финансовой витрине</t>
  </si>
  <si>
    <t xml:space="preserve">Маркировка продукта стикером </t>
  </si>
  <si>
    <t>страница рубрики + пользовательские выборки</t>
  </si>
  <si>
    <t>Блок-цитата</t>
  </si>
  <si>
    <t>Блок для продвижения эксперта, до 130 знаков с возможностью активного перехода на профиль эксперта в разделе Колумнисты на kp.ru*
Размещение от 3х блоков</t>
  </si>
  <si>
    <t>в статье</t>
  </si>
  <si>
    <t>Профиль эксперта</t>
  </si>
  <si>
    <t>в разделе Колумнисты/Мнения на основном сайте kp.ru</t>
  </si>
  <si>
    <t xml:space="preserve">Персональный тэг </t>
  </si>
  <si>
    <t>Выделение персонального тэга в фильтр (активная ссылка на сайт рекламодателя)</t>
  </si>
  <si>
    <t>в фильтах и выборках</t>
  </si>
  <si>
    <t>*  размещение в разделе Колумнисты на основном сайте kp.ru, раздела колумнисты на Финансах не предусмотрено</t>
  </si>
  <si>
    <t xml:space="preserve">Прайс-лист на размещение рекламы в Telegpam-каналах kp.ru </t>
  </si>
  <si>
    <t>Форматы нативных размещении</t>
  </si>
  <si>
    <t>Гарантированный охват 1 поста</t>
  </si>
  <si>
    <t>Стоимость по прайс листу</t>
  </si>
  <si>
    <t>Пост Telegram</t>
  </si>
  <si>
    <t>1 пост</t>
  </si>
  <si>
    <t>Видеопост Telegram
(не включая производство)</t>
  </si>
  <si>
    <t>Встроенная статья Telegram</t>
  </si>
  <si>
    <t>Фотогалерея Telegram</t>
  </si>
  <si>
    <t>Опрос Telegram</t>
  </si>
  <si>
    <t>Размещение 1 поста в каналах:</t>
  </si>
  <si>
    <t>Название канала</t>
  </si>
  <si>
    <t>Ссылка</t>
  </si>
  <si>
    <t>Тема/регион</t>
  </si>
  <si>
    <t>Количество подписчиков</t>
  </si>
  <si>
    <t>Средний охват 1 поста</t>
  </si>
  <si>
    <t>Стоимость по прайсу</t>
  </si>
  <si>
    <t>Комсомольская правда</t>
  </si>
  <si>
    <t>https://t.me/truekpru</t>
  </si>
  <si>
    <t>Основной канал</t>
  </si>
  <si>
    <t>КП Спорт</t>
  </si>
  <si>
    <t>https://t.me/kpru_sport</t>
  </si>
  <si>
    <t>Спорт</t>
  </si>
  <si>
    <t>Афиша</t>
  </si>
  <si>
    <t>https://t.me/afishams</t>
  </si>
  <si>
    <t>Развлечения (досуг)</t>
  </si>
  <si>
    <t>Отдых в России</t>
  </si>
  <si>
    <t>https://t.me/otdyhrussia</t>
  </si>
  <si>
    <t>Развлечения (путешествия)</t>
  </si>
  <si>
    <t>Наука</t>
  </si>
  <si>
    <t>https://t.me/kpnauka</t>
  </si>
  <si>
    <t>Мой урожай | Сад, огород, цветы</t>
  </si>
  <si>
    <t>https://t.me/sadogorodkp</t>
  </si>
  <si>
    <t>Садоводство</t>
  </si>
  <si>
    <t>Изнанка сериала</t>
  </si>
  <si>
    <t>https://t.me/seriesmania</t>
  </si>
  <si>
    <t>Развлечения (сериалы, кино)</t>
  </si>
  <si>
    <t>КП в Сомали</t>
  </si>
  <si>
    <t>https://t.me/kppirat</t>
  </si>
  <si>
    <t>Развлечения (необычные новости)</t>
  </si>
  <si>
    <t>Чушь несусветская</t>
  </si>
  <si>
    <t>https://t.me/kpru_life</t>
  </si>
  <si>
    <t>Развлечения (светская хроника)</t>
  </si>
  <si>
    <t>RUBY. Оперативно</t>
  </si>
  <si>
    <t>https://t.me/ru_by_news</t>
  </si>
  <si>
    <t>Новости</t>
  </si>
  <si>
    <t>Владивосток</t>
  </si>
  <si>
    <t>https://t.me/dvkpru</t>
  </si>
  <si>
    <t>Екатеринбург</t>
  </si>
  <si>
    <t>https://t.me/kpekb</t>
  </si>
  <si>
    <t>Иркутск</t>
  </si>
  <si>
    <t>https://t.me/irkkp</t>
  </si>
  <si>
    <t>Кубань / Краснодар</t>
  </si>
  <si>
    <t>https://t.me/kp_kuban</t>
  </si>
  <si>
    <t>Красноярск</t>
  </si>
  <si>
    <t>https://t.me/kpkrsk</t>
  </si>
  <si>
    <t>Крым</t>
  </si>
  <si>
    <t>https://t.me/truekpcrimea</t>
  </si>
  <si>
    <t>Новосибирск</t>
  </si>
  <si>
    <t>https://t.me/nskkp</t>
  </si>
  <si>
    <t>Пермь</t>
  </si>
  <si>
    <t>https://t.me/permkp</t>
  </si>
  <si>
    <t>Ростов</t>
  </si>
  <si>
    <t>https://t.me/kp_rostov</t>
  </si>
  <si>
    <t>Самара</t>
  </si>
  <si>
    <t>https://t.me/truekpru63</t>
  </si>
  <si>
    <t>Санкт-Петербург</t>
  </si>
  <si>
    <t>https://t.me/truekpspbru</t>
  </si>
  <si>
    <t>Ставрополь</t>
  </si>
  <si>
    <t>https://t.me/kpstav</t>
  </si>
  <si>
    <t>Хабаровск</t>
  </si>
  <si>
    <t>https://t.me/kpkhv</t>
  </si>
  <si>
    <t>Хабаровск.</t>
  </si>
  <si>
    <t>Оренбург</t>
  </si>
  <si>
    <t>https://t.me/KPOrenburg</t>
  </si>
  <si>
    <t>Ульяновск</t>
  </si>
  <si>
    <t>https://t.me/ulkpru</t>
  </si>
  <si>
    <t>Челябинск</t>
  </si>
  <si>
    <t>https://t.me/chelkp</t>
  </si>
  <si>
    <t>Kotsnews</t>
  </si>
  <si>
    <t>https://t.me/sashakots</t>
  </si>
  <si>
    <t>Александр Коц, военный корреспондент</t>
  </si>
  <si>
    <t>Русский тарантасъ</t>
  </si>
  <si>
    <t>https://t.me/DmitriySteshin</t>
  </si>
  <si>
    <t>Дмитрий Стешин, военный корреспондент</t>
  </si>
  <si>
    <t>ФРИДРИХ</t>
  </si>
  <si>
    <t>https://t.me/FridrihShow</t>
  </si>
  <si>
    <t>Надана Фридрихсон, журналистка, политический обозреватель</t>
  </si>
  <si>
    <t>Tynu40k Goblina (oper.ru)</t>
  </si>
  <si>
    <t>https://t.me/oper_goblin</t>
  </si>
  <si>
    <t>Дмитрий Пучков, общественный деятель</t>
  </si>
  <si>
    <t>Бовт знает</t>
  </si>
  <si>
    <t>https://t.me/bovtznaet</t>
  </si>
  <si>
    <t>Георгий Бовт, политолог, колумнист</t>
  </si>
  <si>
    <t>Никита Кричевский</t>
  </si>
  <si>
    <t>https://t.me/antiskrepa</t>
  </si>
  <si>
    <t>Никита Кричевский, экономист</t>
  </si>
  <si>
    <t>Ворсобин</t>
  </si>
  <si>
    <t>https://t.me/vorsobin</t>
  </si>
  <si>
    <t>Владимир Ворсобин, журналист</t>
  </si>
  <si>
    <t>Эдвард Чесноков</t>
  </si>
  <si>
    <t>https://t.me/chesnokmedia</t>
  </si>
  <si>
    <t>Эдвард Чесноков, журналист</t>
  </si>
  <si>
    <t xml:space="preserve">Прайс-лист на размещение видео рекламы на сайте www.kp.ru </t>
  </si>
  <si>
    <t>Тип размещения</t>
  </si>
  <si>
    <t>CPM до НДС руб.</t>
  </si>
  <si>
    <t>Видео</t>
  </si>
  <si>
    <t>В статьях</t>
  </si>
  <si>
    <t xml:space="preserve">Нативное outstream видео </t>
  </si>
  <si>
    <t>динамика</t>
  </si>
  <si>
    <t>Видео блок с плеером разворачивается внутри основного контента сайта при попадании 50% в область видимости пользователя. Если после начала воспроизведения область видимости становится меньше 50% блока, то реклама ставится на паузу. По умолчанию воспроизведение видео стартует с выключенным звуком.</t>
  </si>
  <si>
    <t>статика</t>
  </si>
  <si>
    <t>Размещение видео в статье клиента</t>
  </si>
  <si>
    <t>в блоке ВИДЕО на главной</t>
  </si>
  <si>
    <t>1 сутки</t>
  </si>
  <si>
    <t>Размещение видео ролика в блоке видео на главной станице сайта</t>
  </si>
  <si>
    <t xml:space="preserve">Прямая трансляция на странице статьи* </t>
  </si>
  <si>
    <t>1 час</t>
  </si>
  <si>
    <t>За сутки до трансляции анонс на главной сайта в блоке по теме, сама трансляция на странице статьи*</t>
  </si>
  <si>
    <t xml:space="preserve">* дополнительно можно организовать прямую трансляцию в соц.сетях </t>
  </si>
  <si>
    <t>Подробная презентация по видеоформатам</t>
  </si>
  <si>
    <r>
      <rPr>
        <b/>
        <sz val="9"/>
        <color rgb="FF000000"/>
        <rFont val="Segoe UI"/>
        <family val="2"/>
        <charset val="204"/>
      </rPr>
      <t>kp.ru</t>
    </r>
    <r>
      <rPr>
        <sz val="9"/>
        <color rgb="FF000000"/>
        <rFont val="Segoe UI"/>
        <family val="2"/>
        <charset val="204"/>
      </rPr>
      <t xml:space="preserve">
Путеводитель
Афиша
Спорт
Отдых в России
Выбор экспертов
Доктор
Семья
Женские секреты
</t>
    </r>
    <r>
      <rPr>
        <b/>
        <sz val="9"/>
        <color rgb="FF000000"/>
        <rFont val="Segoe UI"/>
        <family val="2"/>
        <charset val="204"/>
      </rPr>
      <t>Я знаю
Финансы</t>
    </r>
  </si>
  <si>
    <r>
      <rPr>
        <b/>
        <sz val="9"/>
        <color rgb="FF000000"/>
        <rFont val="Segoe UI"/>
        <family val="2"/>
        <charset val="204"/>
      </rPr>
      <t>kp.ru</t>
    </r>
    <r>
      <rPr>
        <sz val="9"/>
        <color rgb="FF000000"/>
        <rFont val="Segoe UI"/>
        <family val="2"/>
        <charset val="204"/>
      </rPr>
      <t xml:space="preserve">
Путеводитель
Афиша
Спорт
Сериалы
Отдых в России
Выбор экспертов
Доктор
Семья
Женские секреты
Я знаю
Финансы</t>
    </r>
  </si>
  <si>
    <r>
      <rPr>
        <sz val="9"/>
        <color rgb="FF000000"/>
        <rFont val="Segoe UI"/>
        <family val="2"/>
        <charset val="204"/>
      </rPr>
      <t>kp.ru
Путеводитель
Афиша
Спорт
Сериалы
Отдых в России
Выбор экспертов
Доктор
Семья
Женские секреты</t>
    </r>
    <r>
      <rPr>
        <b/>
        <sz val="9"/>
        <color rgb="FF000000"/>
        <rFont val="Segoe UI"/>
        <family val="2"/>
        <charset val="204"/>
      </rPr>
      <t xml:space="preserve">
Я знаю
Финансы</t>
    </r>
  </si>
  <si>
    <r>
      <rPr>
        <sz val="9"/>
        <color rgb="FF000000"/>
        <rFont val="Segoe UI"/>
        <family val="2"/>
        <charset val="204"/>
      </rPr>
      <t xml:space="preserve">kp.ru
Путеводитель
Афиша
Спорт
Сериалы
Отдых в России
Выбор экспертов
Доктор
Семья
Женские секреты
</t>
    </r>
    <r>
      <rPr>
        <b/>
        <sz val="9"/>
        <color rgb="FF000000"/>
        <rFont val="Segoe UI"/>
        <family val="2"/>
        <charset val="204"/>
      </rPr>
      <t>Я знаю
Финансы</t>
    </r>
  </si>
  <si>
    <t>6 месяцев</t>
  </si>
  <si>
    <t>размещение по времени на 6 месяцев, без гарантии просмотров</t>
  </si>
  <si>
    <t>Интеграция в релевантные редакционные sео-обзоры на арендной основе ИСКЛЮЧИТЕЛЬНО В УЗКОТЕМАТИЧЕСКИЕ СТАТЬИ БЕЗ ГАРАНТИИ ПРОСМОТРОВ</t>
  </si>
  <si>
    <t>12 месяцев</t>
  </si>
  <si>
    <t>размещение по времени на 12 месяцев, без гарантии просмотров</t>
  </si>
  <si>
    <t>Срок действия прайс-листа с 01.01.2024 по 31.12.2024</t>
  </si>
  <si>
    <t>Пакет 3 поста: VK, ОК, Телеграм</t>
  </si>
  <si>
    <t>1 пост в соцсетях VK, ОК, Телеграм</t>
  </si>
  <si>
    <t>Пакет 4 поста: VK, ОК, Вайбер, Дзен</t>
  </si>
  <si>
    <t>1 пост в 4 соцсетях</t>
  </si>
  <si>
    <t>1 пост в соцсетях VK, ОК, Вайбер, Дзен</t>
  </si>
  <si>
    <t>Ролик на rutube канале КП (не включая производство)</t>
  </si>
  <si>
    <t>1 ролик на Rutube канале КП</t>
  </si>
  <si>
    <t>200 просмотров</t>
  </si>
  <si>
    <t>Ролик на youtube канале КП (не включая производство)</t>
  </si>
  <si>
    <t>1 ролик на Youtube канале КП</t>
  </si>
  <si>
    <t>2000 просмотров</t>
  </si>
  <si>
    <t xml:space="preserve">1 ролик на Yutube канале КП                </t>
  </si>
  <si>
    <t>Статья Телеграм</t>
  </si>
  <si>
    <t>от 400000</t>
  </si>
  <si>
    <t>разработка механики, подбор инструментов, разработка и поддержка микролендинга в соцсетях, реализация (не включает продакшн), продвижение</t>
  </si>
  <si>
    <t>от 100000</t>
  </si>
  <si>
    <t xml:space="preserve">Yappy: разработка механики, подбор инструментов, разработка и поддержка в соцсетях КП, реализация (не включает продакшн). Пакет включает в себя анонсирование в 3 социальных сетях (Дзен, Вайбер, Телеграм). Гарантированный суммарный охват анонсирования 40 000.                </t>
  </si>
  <si>
    <t>Пакет "Прямой эфир" VK, ОК (не включая производство)</t>
  </si>
  <si>
    <t>Нативный анонс мероприятия  и организация прямой трансляции в двух соц.сетях. Продвижение записи трансляции</t>
  </si>
  <si>
    <t>Размещение анонсов и постов в VК, ОК</t>
  </si>
  <si>
    <t>Пакет дополнительного охвата при размещений поста в VK</t>
  </si>
  <si>
    <t>Размещение информации о компании в виде статичного или динамичного post-roll (объявление-заставке в конце ролика) в редакционный видеоролик на YouTube.</t>
  </si>
  <si>
    <t>5000 просмотров</t>
  </si>
  <si>
    <t>Статичный или динамичный post-roll 10 секунд может содержать в себе: логотип компании, одну фразу не длиннее 15 знаков. Брендирование баннера - в редакционном стиле. Дополнительно в описании к видео ролику можно разместить ссылку на ваше официальное сообщество в соц. сети</t>
  </si>
  <si>
    <t>пост с опросом или фотогалереей (до 10 фотографий)</t>
  </si>
  <si>
    <r>
      <t xml:space="preserve">Пакет </t>
    </r>
    <r>
      <rPr>
        <b/>
        <sz val="9"/>
        <color rgb="FF000000"/>
        <rFont val="Segoe UI"/>
        <family val="2"/>
        <charset val="204"/>
      </rPr>
      <t>Billboard</t>
    </r>
    <r>
      <rPr>
        <sz val="9"/>
        <color rgb="FF000000"/>
        <rFont val="Segoe UI"/>
        <family val="2"/>
        <charset val="204"/>
      </rPr>
      <t xml:space="preserve"> 
</t>
    </r>
  </si>
  <si>
    <r>
      <t xml:space="preserve">Пакет </t>
    </r>
    <r>
      <rPr>
        <b/>
        <sz val="9"/>
        <color rgb="FF000000"/>
        <rFont val="Segoe UI"/>
        <family val="2"/>
        <charset val="204"/>
      </rPr>
      <t>Standart</t>
    </r>
  </si>
  <si>
    <r>
      <rPr>
        <b/>
        <sz val="9"/>
        <color rgb="FF000000"/>
        <rFont val="Segoe UI"/>
        <family val="2"/>
        <charset val="204"/>
      </rPr>
      <t>kp.ru</t>
    </r>
    <r>
      <rPr>
        <sz val="9"/>
        <color rgb="FF000000"/>
        <rFont val="Segoe UI"/>
        <family val="2"/>
        <charset val="204"/>
      </rPr>
      <t xml:space="preserve">
Афиша
Спорт
Отдых в России
Выбор экспертов
Доктор
Семья
Женские секреты
</t>
    </r>
    <r>
      <rPr>
        <b/>
        <sz val="9"/>
        <color rgb="FF000000"/>
        <rFont val="Segoe UI"/>
        <family val="2"/>
        <charset val="204"/>
      </rPr>
      <t>Я знаю
Финансы</t>
    </r>
  </si>
  <si>
    <r>
      <t xml:space="preserve">Пакет </t>
    </r>
    <r>
      <rPr>
        <b/>
        <sz val="9"/>
        <color rgb="FF000000"/>
        <rFont val="Segoe UI"/>
        <family val="2"/>
        <charset val="204"/>
      </rPr>
      <t>Branding</t>
    </r>
  </si>
  <si>
    <r>
      <rPr>
        <b/>
        <sz val="9"/>
        <color rgb="FF000000"/>
        <rFont val="Segoe UI"/>
        <family val="2"/>
        <charset val="204"/>
      </rPr>
      <t>kp.ru</t>
    </r>
    <r>
      <rPr>
        <sz val="9"/>
        <color rgb="FF000000"/>
        <rFont val="Segoe UI"/>
        <family val="2"/>
        <charset val="204"/>
      </rPr>
      <t xml:space="preserve">
Спорт
Сериалы
Выбор экспертов
Доктор
Семья
Женские секреты
Я знаю
Финансы</t>
    </r>
  </si>
  <si>
    <r>
      <t xml:space="preserve">Пакет </t>
    </r>
    <r>
      <rPr>
        <b/>
        <sz val="9"/>
        <color rgb="FF000000"/>
        <rFont val="Segoe UI"/>
        <family val="2"/>
        <charset val="204"/>
      </rPr>
      <t>Video</t>
    </r>
  </si>
  <si>
    <r>
      <t xml:space="preserve">Пакет </t>
    </r>
    <r>
      <rPr>
        <b/>
        <sz val="9"/>
        <color rgb="FF000000"/>
        <rFont val="Segoe UI"/>
        <family val="2"/>
        <charset val="204"/>
      </rPr>
      <t>CatFish</t>
    </r>
    <r>
      <rPr>
        <sz val="9"/>
        <color rgb="FF000000"/>
        <rFont val="Segoe UI"/>
        <family val="2"/>
        <charset val="204"/>
      </rPr>
      <t xml:space="preserve">
Desktop+Mobile</t>
    </r>
  </si>
  <si>
    <r>
      <t xml:space="preserve">Пакет </t>
    </r>
    <r>
      <rPr>
        <b/>
        <sz val="9"/>
        <color rgb="FF000000"/>
        <rFont val="Segoe UI"/>
        <family val="2"/>
        <charset val="204"/>
      </rPr>
      <t>Fullscreen</t>
    </r>
    <r>
      <rPr>
        <sz val="9"/>
        <color rgb="FF000000"/>
        <rFont val="Segoe UI"/>
        <family val="2"/>
        <charset val="204"/>
      </rPr>
      <t xml:space="preserve">
Desktop+Mobile</t>
    </r>
  </si>
  <si>
    <r>
      <t xml:space="preserve">Горизонтальный баннер </t>
    </r>
    <r>
      <rPr>
        <b/>
        <sz val="9"/>
        <color rgb="FF000000"/>
        <rFont val="Segoe UI"/>
        <family val="2"/>
        <charset val="204"/>
      </rPr>
      <t>под статьей</t>
    </r>
    <r>
      <rPr>
        <sz val="9"/>
        <color rgb="FF000000"/>
        <rFont val="Segoe UI"/>
        <family val="2"/>
        <charset val="204"/>
      </rPr>
      <t xml:space="preserve">     </t>
    </r>
  </si>
  <si>
    <r>
      <t>Горизонтальный баннер</t>
    </r>
    <r>
      <rPr>
        <b/>
        <sz val="9"/>
        <color rgb="FF000000"/>
        <rFont val="Segoe UI"/>
        <family val="2"/>
        <charset val="204"/>
      </rPr>
      <t xml:space="preserve"> в тематических блоках на главной</t>
    </r>
    <r>
      <rPr>
        <sz val="9"/>
        <color rgb="FF000000"/>
        <rFont val="Segoe UI"/>
        <family val="2"/>
        <charset val="204"/>
      </rPr>
      <t xml:space="preserve"> </t>
    </r>
  </si>
  <si>
    <r>
      <t xml:space="preserve">Главная стр. федерального сайта </t>
    </r>
    <r>
      <rPr>
        <b/>
        <sz val="9"/>
        <color rgb="FF000000"/>
        <rFont val="Segoe UI"/>
        <family val="2"/>
        <charset val="204"/>
      </rPr>
      <t>блок "Москва"</t>
    </r>
    <r>
      <rPr>
        <sz val="9"/>
        <color rgb="FF000000"/>
        <rFont val="Segoe UI"/>
        <family val="2"/>
        <charset val="204"/>
      </rPr>
      <t xml:space="preserve"> + главная страница msk.kp.ru ,анонс в ТОП с фото</t>
    </r>
  </si>
  <si>
    <r>
      <t xml:space="preserve">Статья в </t>
    </r>
    <r>
      <rPr>
        <b/>
        <sz val="9"/>
        <color rgb="FF000000"/>
        <rFont val="Segoe UI"/>
        <family val="2"/>
        <charset val="204"/>
      </rPr>
      <t>тематическом seo проекте</t>
    </r>
    <r>
      <rPr>
        <sz val="9"/>
        <color rgb="FF000000"/>
        <rFont val="Segoe UI"/>
        <family val="2"/>
        <charset val="204"/>
      </rPr>
      <t xml:space="preserve"> (Спорт, Доктор, Женские секреты, Семья, Выбор экспертов)</t>
    </r>
  </si>
  <si>
    <t>1 месяц</t>
  </si>
  <si>
    <t xml:space="preserve">Посты в сообществах КП Афиша в соцсетях:
ВК и Телеграм
</t>
  </si>
  <si>
    <t>30 000 ₽</t>
  </si>
  <si>
    <t>36 000 ₽</t>
  </si>
  <si>
    <t>1 пост в 1 соц.сети</t>
  </si>
  <si>
    <t xml:space="preserve">без гарантии </t>
  </si>
  <si>
    <r>
      <t xml:space="preserve">Статья с анонсом на главной странице </t>
    </r>
    <r>
      <rPr>
        <b/>
        <sz val="9"/>
        <color rgb="FF000000"/>
        <rFont val="Segoe UI"/>
        <family val="2"/>
        <charset val="204"/>
      </rPr>
      <t>в тематическом разделе</t>
    </r>
    <r>
      <rPr>
        <sz val="9"/>
        <color rgb="FF000000"/>
        <rFont val="Segoe UI"/>
        <family val="2"/>
        <charset val="204"/>
      </rPr>
      <t xml:space="preserve"> и продвижением текстово-графическими анонсами по сайту в динамике. 
(*размещение анонса с фото по свободности)</t>
    </r>
  </si>
  <si>
    <t>Новости 24, анонс на главной + в разделе Новости</t>
  </si>
  <si>
    <t>в специальном seo-оптимизированном разделе. Поисковый трафик+анонсирование на сайте в первый месяц текстовыми форматами общим объемом не менее 1 000 000 показов</t>
  </si>
  <si>
    <t xml:space="preserve">Бессрочно с анонсированием на сайте в первый месяц. </t>
  </si>
  <si>
    <t xml:space="preserve">20 000 за 6 мес:: 10 000 в первый месяц,, 10 000 со 2 по 6 мес. </t>
  </si>
  <si>
    <t>в специальном seo-оптимизированном разделе. Поисковый трафик+анонсирование на сайте в первый месяц текстовыми форматами общим объемом не менее 2 000 000 показов</t>
  </si>
  <si>
    <t>40 000 за 1 год: 20 000 в первый месяц, 20 000 со 2-го месяца и до года</t>
  </si>
  <si>
    <t>Индивидуальный лендинг: карточки, советы, списки, мифы, вопрос-ответ (без сбора вопросов)</t>
  </si>
  <si>
    <t>Мультиформатный LONGREAD (до 30 000 знаков, фото, видео, инфографика, таймлайн)</t>
  </si>
  <si>
    <t xml:space="preserve">Спецпроект в широкоформатной журнальной верстке-слайдер с фото, видео, инфографикой, рубрикатором и т.д. Пример: https://www.kp.ru/best/msk/prostye-recepty-iz-myasa/  , https://www.kp.ru/best/msk/goroda-zolotogo-koltsa-rossii/  </t>
  </si>
  <si>
    <t xml:space="preserve">Собственный раздел </t>
  </si>
  <si>
    <t xml:space="preserve">Анонсирование:
- вывод названия раздела в общее меню сайта (гамбургер)
- 4 выхода текстового анонса на главной сайта - 1 000 000 просмотров главной страницы; 
- Текстово-графический блок (объем и место размещения по необходимости набора kpi по прочтениям), от 500 000 показов  
- 2 поста в офиц сообществах КП в соц. Сетях: ВК,ОК - 40 000 чел.                                           </t>
  </si>
  <si>
    <r>
      <t xml:space="preserve">Количество материалов от 4 шт. Раздел может быть оформле в редакционном стиле с брендированным или в индивидуальной верстке. Стоимость разработки и ведения раздела оплачивается дополнительно.                                                                                                            </t>
    </r>
    <r>
      <rPr>
        <b/>
        <sz val="9"/>
        <rFont val="Segoe UI"/>
        <family val="2"/>
        <charset val="204"/>
      </rPr>
      <t xml:space="preserve">Пример в редакционной верстке сайта </t>
    </r>
    <r>
      <rPr>
        <sz val="9"/>
        <rFont val="Segoe UI"/>
        <family val="2"/>
        <charset val="1"/>
      </rPr>
      <t xml:space="preserve">с рубрикатором, видео, фото, статьями, интерактивами https://www.kp.ru/daily/vremya-pitatsya-pravilno/, https://www.kp.ru/daily/odnoznachno-ponimay-znaki/, https://www.kp.ru/daily/lazernaya-epilyaciya/                                                                                                                                             </t>
    </r>
    <r>
      <rPr>
        <b/>
        <sz val="9"/>
        <rFont val="Segoe UI"/>
        <family val="2"/>
        <charset val="204"/>
      </rPr>
      <t xml:space="preserve"> Пример индивидуальной верстке:</t>
    </r>
    <r>
      <rPr>
        <sz val="9"/>
        <rFont val="Segoe UI"/>
        <family val="2"/>
        <charset val="1"/>
      </rPr>
      <t xml:space="preserve"> https://www.kp.ru/putevoditel/spetsproekty/nauka-protiv-raka/, https://serdecniy-priem.kp.ru/ 
</t>
    </r>
  </si>
  <si>
    <t xml:space="preserve">Анонсирование:
- вывод названия раздела в общее меню сайта (гамбургер)
- 8 выходов текстового анонса на главной сайта - 2 000 000 просмотров главной страницы; 
- Текстово-графический блок (объем и место размещения по необходимости набора kpi по прочтениям), от 1 000 000 показов  
- 2 поста в офиц сообществах КП в соц. Сетях: ВК,ОК - 40 000 чел.                                           </t>
  </si>
  <si>
    <t>от 2 месяцев</t>
  </si>
  <si>
    <t>Опрос с итоговой статьей</t>
  </si>
  <si>
    <t>Опрос на сайте. Размещение по внутренним страницам внизу редакционных материалов. По итогу опроса размещается статья с тематическом разделе с анонсом на главной странице сайта. Пример размещения опроса на странице статьи https://www.kp.ru/daily/27529/4794842/</t>
  </si>
  <si>
    <t>500 000 показов опроса, прогноз участников 500,  5 000 прочтений статьи</t>
  </si>
  <si>
    <t xml:space="preserve">Средняя конверсия из показов опроса в участников - 0,1% Продакшн оплачивается дополнительно - 50 000 руб. до ндс. Виды опросов: признаки лучшего (что для вас важно при выборе…)
исследование рынка https://preview.adfox.net/1435/banner/window/6335745
опрос с пояснениями https://preview.adfox.net/1435/banner/window/5917705  </t>
  </si>
  <si>
    <t>1 000 000 показов опроса, прогноз участников 1 000, 5 000 прочтений статьи</t>
  </si>
  <si>
    <t>Интерактив: опрос, тест, викторина, игра
голосование</t>
  </si>
  <si>
    <t>Анонсирование:
- текстовый анонс на главной сайта в блоке по теме, 1 выход, 250 000 просмотров главной страницы;
- Текстово-графический блок (объем и место размещения по необходимости набора kpi по прочтениям), от 500 000 показов  
- Баннеры 500 000 показов;
- пост в офиц сообществах КП в соц. Сетях: Вайбер, ВК, ОК,ТГ - 60 000 чел.</t>
  </si>
  <si>
    <t>Примеры форматов:                                                                                                                                    тест в редакционной верстке сайта с комментариями https://www.kp.ru/daily/217200/4311358/ ,  тест в шаблоне Тильда, https://www.kp.ru/putevoditel/spetsproekty/bystree-vyshe-smeshnee/, https://www.kp.ru/putevoditel/spetsproekty/kto-ty-v-moskovskom-metro/,  https://www.kp.ru/best/msk/test-k-23-fevralya/;                                                              индивидуальные разработки: https://www.kp.ru/putevoditel/spetsproekty/cheburashka/, с помощником https://www.kp.ru /putevoditel/spetsproekty/5-vazhnykh-voprosov-o-finansakh/, тест-игра https://spec.kp.ru/spokoystviye/, игра пиксель-арт https://spec.kp.ru/chistyj-marshrut/</t>
  </si>
  <si>
    <t xml:space="preserve">Анонсирование:
- текстовый анонс на главной сайта в блоке по теме, 2 выхода, охват 500 000 просмотров главной страницы; 
- Текстово-графический блок (объем и место размещения по необходимости набора kpi по прочтениям), от 1 000 000 показов  
- Баннеры - 1 000 000 показов ,
- пост в офиц сообществах КП в соц. Сетях: Вайбер, ВК,ОК, ТГ с доп продвижением в ВК - 160 000 чел.                                                                                                                    - e-mail рассылка по подписчикам КП, 50 000 чел.  </t>
  </si>
  <si>
    <t xml:space="preserve">Анонсирование:
- текстовый анонс на главной сайта в блоке по теме, 2 выхода, охват 500 000 просмотров главной страницы; 
- Текстово-графический блок (объем и место размещения по необходимости набора kpi по прочтениям), от 1 000 000 показов  
- Баннеры - 2 000 000 показов ,
- пост в офиц сообществах КП в соц. Сетях: Вайбер, ВК,ОК, ТГ с доп продвижением в ВК  - 260 000 чел.                                                                                                                   - e-mail рассылка по подписчикам КП, 50 000 чел.  </t>
  </si>
  <si>
    <t>Конкурс (историй, фото, плакатов)</t>
  </si>
  <si>
    <t xml:space="preserve">Анонсирование:
- текстовый анонс на главной и в разделе Конкурсы, 1 выход, охват 250 000 просмотров главной страницы; 
- Текстово-графический блок (объем и место размещения по необходимости набора kpi по прочтениям), от 2 000 000 показов; 
- Баннеры - 2 000 000 показов (форматы и место на усмотрение редакции) ,
- пост в офиц сообществах КП в соц. Сетях: Вайбер, ВК,ОК, ТГ с доп продвижением в ВК  - 260 000 чел.; посев в тематических группах в соцсетях;                                                                                                                   - e-mail рассылка по подписчикам КП, 50 000 чел.  </t>
  </si>
  <si>
    <t>Примеры фотоконкурса: индивид. разработка https://www.kp.ru/putevoditel/spetsproekty/gazart-2023/, в ред верстке в едином разделе https://www.kp.ru/daily/moy-dalniy/</t>
  </si>
  <si>
    <t>Онлайн конференция текстовая, вопрос-ответ</t>
  </si>
  <si>
    <t>Анонсирование:
- текстовый анонс на главной сайта в блоке по теме и в разделе пресс-центр, 1 выход, 250 000 просмотров главной страницы;
- Текстово-графический блок (объем и место размещения по необходимости набора kpi по прочтениям) , от 500 000 показов
- Баннеры в динамике 500 000 показов;
- пост в офиц сообществах КП в соц. Сетях: ВК,ОК - 20 000</t>
  </si>
  <si>
    <t xml:space="preserve">Механика онлайн конференции:
1. На сайте в разделе пресс-центр открывается отдельная страница с описанием конференции и формой для вопросов. 
2. Страница анонсируется на сайте КП и в социальных сетях: ВК,,ОК. 
3. В течение 2 недель поступают вопросы от пользователей, представуитель компании отвечает на них. Ответы выкладываем сразу на страницу конференции. Вопросы проходят премодерацию и появляются на сайте вместе с ответами. Пример онлайн конференции на сайте: https://www.kp.ru/daily/press/detail/15048/
4. По итогам конференции размещается статья, в которой публикуются вопросы/ответы с конференции и дополнительная информация, которая не была затронута в вопросах. Размещаются фотографии спикеров. </t>
  </si>
  <si>
    <t xml:space="preserve">видео конференция/видеолекция </t>
  </si>
  <si>
    <t xml:space="preserve">Анонсирование: посты в соцсетях: Вк,ОК, ТГ, публикация анонса на сайте и в таймпад с возможностью зарегистрироваться, E-mail рассылка; проведение мероприятия с трансляцией на Ютюб, Рутюб, ВК,ОК. По итогам мероприятия: подкаст на сайте radiokp.ru и подкаст платформах, статья на сайте kp.ru.  </t>
  </si>
  <si>
    <t>150000 просмотры видео трансляции, 50 000 подкаст, 5 000 просмотров итоговой статьи. Общий охват с анонсированием 1 500 000 показов</t>
  </si>
  <si>
    <t>пример видеоконференции https://vk.com/video-114816593_456242248. Презентация и механика видеолекций с примерами https://disk.yandex.ru/i/N9IJF6n0XZGu1Q</t>
  </si>
  <si>
    <t>от 3 000 000 руб</t>
  </si>
  <si>
    <t xml:space="preserve">Примеры: таймлайн, истории, анимация https://www.kp.ru/putevoditel/spetsproekty/yura-my-gordimsya/,  https://www.kp.ru/putevoditel/spetsproekty/operezhaya-vremya/ , Пиксельная открытка https://www.kp.ru/best/imena-pobedi/, Бизнес https://moscow.business.kp.ru/,  школа еды https://petruha.kp.ru/, тотальный экзамен https://www.kp.ru/putevoditel/spetsproekty/totalnyj-ehkzamen/, </t>
  </si>
  <si>
    <t>анонсирование статьи/проекта сайта КП</t>
  </si>
  <si>
    <t>50 000 чел</t>
  </si>
  <si>
    <t>Текстовый анонс в блоке по теме на главной с фото за сутки до мероприятия и во время</t>
  </si>
  <si>
    <t>маркировка</t>
  </si>
  <si>
    <t>сутки на главной региона</t>
  </si>
  <si>
    <t>Статья с анонсом на главной странице регионального блока +  в тематическом разделе (*размещение анонса с фото по свободности)</t>
  </si>
  <si>
    <t>Статья</t>
  </si>
  <si>
    <t>Индивидуальный спецпроект  (не включая производство) - флешмоб, челлендж</t>
  </si>
  <si>
    <t>Конкурс в ВК или ОК</t>
  </si>
  <si>
    <t>Анонсирующий пост, продвижение, итоговый пост, страница на сайте kp.ru с условиями, положением и итогами конкурса.</t>
  </si>
  <si>
    <t xml:space="preserve">Разработка и реализация механики конкурса (без перехода на внешний сайт). Среднее количество участников - 100 человек. Примеры: Сахалин Конкурсный пост:
https://vk.com/wall-15722194_5588480
Итоги конкурса https://vk.com/wall-15722194_5615842; РЖД https://vk.com/wall-15722194_6442056, </t>
  </si>
  <si>
    <t>Конкурс в Telegram</t>
  </si>
  <si>
    <t>Анонсирующий пост с закрепом на 1 день; продвижение в тематических тг каналах КП; итоговый пост. Страница с условиями конкурса/положением на сайте КП.</t>
  </si>
  <si>
    <t>Разработка и реализация механики конкурса (без перехода на внешний ресурс). Среднее количество участников конкурса - 150 человек. Пример https://t.me/truekpru/131141</t>
  </si>
  <si>
    <t>Конкурс в Viber</t>
  </si>
  <si>
    <t>Конкурсный пост, итоговый пост, страница на сайте kp.ru с условиями, положением и итогами конкурса.</t>
  </si>
  <si>
    <t>Разработка и реализация механики конкурса (без перехода на внешний сайт). Среднее количество участников - 100 чел. Примеры:  https://invite.viber.com/?g2=AQBef3U8V4SaYEjP%2F7tOf03cSgkQH3b5fwDdjB%2FXNsbH1L2kVXkZNP0w9%2FPly%2Fx9&amp;lang=ru&amp;mi=44031</t>
  </si>
  <si>
    <t>модерация комментариев</t>
  </si>
  <si>
    <r>
      <t xml:space="preserve">Пакет 1 пост в https://vk.com/mos.afisha </t>
    </r>
    <r>
      <rPr>
        <u/>
        <sz val="10"/>
        <color theme="10"/>
        <rFont val="Segoe UI"/>
        <family val="2"/>
        <charset val="204"/>
      </rPr>
      <t>https://web.telegram.org/k/#@afishams.</t>
    </r>
  </si>
  <si>
    <r>
      <t>https://vk.com/mos.afisha?w=wall-211371888_31731</t>
    </r>
    <r>
      <rPr>
        <sz val="10"/>
        <color rgb="FF000000"/>
        <rFont val="Segoe UI"/>
        <family val="2"/>
        <charset val="204"/>
      </rPr>
      <t xml:space="preserve"> ; 
</t>
    </r>
    <r>
      <rPr>
        <u/>
        <sz val="10"/>
        <color rgb="FF1155CC"/>
        <rFont val="Segoe UI"/>
        <family val="2"/>
        <charset val="204"/>
      </rPr>
      <t>https://t.me/afishams/7480</t>
    </r>
    <r>
      <rPr>
        <sz val="10"/>
        <color rgb="FF000000"/>
        <rFont val="Segoe UI"/>
        <family val="2"/>
        <charset val="204"/>
      </rPr>
      <t xml:space="preserve"> </t>
    </r>
  </si>
  <si>
    <t>Статьи размещаются с пометкой "реклама". Текст должен быть предоставлен в формате Word, фотографии отдельными файлами в формате jpg (рекомендуется), png (возможно). 
Объем знаков:                   
заголовок: 
 — 70 знаков , max — 100 знаков,
лид (подзаголовок): 
 — 100 знаков, max — 200 знаков
Статья
Оптимальный объем 3000 — 4000 знаков. Max — 6 000. В тексте возможно размещение
-3 фото (название и автор фото обязательно) 
-3 ссылки для перехода.
ТТ для фото в анонсе: 
1200 на 800 пикселей. 
Минимум 720 на 480</t>
  </si>
  <si>
    <t xml:space="preserve"> - текстовый анонс на главной сайта в блоке по теме, 1 выход, 250 000 просмотров главной страницы;
- 1 пост в официальных сообществах «Отдых в России»: ВК,ОК, Телеграм - 8 000 чел.;
</t>
  </si>
  <si>
    <t xml:space="preserve"> - текстовый анонс на главной сайта в блоке по теме, 1 выход, 250 000 просмотров главной страницы;
- текстово-графический блок (объем и место размещения по необходимости набора kpi по прочтениям) , от 500 000 показов
- 1 пост в официальных сообществах «Отдых в России»: ВК,ОК, Телеграм - 8 000 чел.;
</t>
  </si>
  <si>
    <t xml:space="preserve"> - 3 текстовых анонса на главной сайта в блоке по теме, 250 000 просмотров главной страницы/сутки; 
- текстово-графический блок (объем и место размещения по необходимости набора kpi по прочтениям) , от 500 000 показов
- пост в офиц сообществах КП в соц. Сетях: ВК,ОК - 20 000
- 2 поста в официальных сообществах «Отдых в России»: ВК,ОК, Телеграм - 8 000 чел.;
</t>
  </si>
  <si>
    <t xml:space="preserve"> - текстовый анонс на главной странице проекта «Отдых в России» 1 мес. (50 000 показов);
- 2 текстовых анонса на главной странице сайта KP.RU не менее 500 000 показов;
- текстово-графический блок на kp.ru (объем и место размещения по необходимости набора kpi по прочтениям), от 250 000 показов*
- 2 поста в офиц сообществах КП в соц. cетях: ВК,ОК - 40 000 чел.;
- 4 поста в официальных сообществах «Отдых в России»: ВК,ОК, Телеграм - 8 000 чел.;
</t>
  </si>
  <si>
    <t xml:space="preserve"> - текстовый анонс на главной странице проекта «Отдых в России» 2 мес. (100 000 показов);
- 4 текстовых анонса на главной странице сайта KP.RU не менее 1 млн. показов;
- текстово-графический блок на kp.ru (объем и место размещения по необходимости набора kpi по прочтениям), от 500 000 показов*
- 2 поста в офиц сообществах КП в соц. cетях: ВК,ОК - 40 000 чел.;
- 4 поста в официальных сообществах «Отдых в России»: ВК,ОК, Телеграм - 8 000 чел.;
</t>
  </si>
  <si>
    <t xml:space="preserve"> - 1 текстовых анонса на главной странице сайта KP.RU в разделе Туризм не менее 250К показов;
- текстовый анонс на главной странице проекта «Отдых в России» 1 мес. (50 000 показов);
- 1 пост в официальных сообществах «Отдых в России»: ВК,ОК, Телеграм - 8 000 чел.;
</t>
  </si>
  <si>
    <t xml:space="preserve"> - 2 текстовых анонса на главной странице сайта KP.RU в разделе Туризм не менее 500К показов;
- текстовый анонс на главной странице проекта «Отдых в России» 1 мес. (50 000 показов);
- 2 поста в официальных сообществах «Отдых в России»: ВК,ОК, Телеграм - 8 000 чел.;
</t>
  </si>
  <si>
    <t>размещение в блоке Картина дня - ТОП анонс - мин KPI 15К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</si>
</sst>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&quot; ₽&quot;"/>
    <numFmt numFmtId="165" formatCode="&quot; &quot;* #,##0&quot;   &quot;;&quot;-&quot;* #,##0&quot;   &quot;;&quot; &quot;* &quot;-   &quot;"/>
    <numFmt numFmtId="166" formatCode="0.0"/>
    <numFmt numFmtId="167" formatCode="#,##0.00&quot;р.&quot;"/>
    <numFmt numFmtId="168" formatCode="#,##0.0"/>
    <numFmt numFmtId="169" formatCode="#,##0\ &quot;₽&quot;"/>
    <numFmt numFmtId="170" formatCode="#,##0.00\ &quot;₽&quot;"/>
    <numFmt numFmtId="171" formatCode="#,##0&quot;р.&quot;"/>
    <numFmt numFmtId="172" formatCode="#,##0.00\ [$₽-419]"/>
  </numFmts>
  <fonts count="96">
    <font>
      <sz val="10"/>
      <color rgb="FF000000"/>
      <name val="Arial"/>
      <scheme val="minor"/>
    </font>
    <font>
      <sz val="10"/>
      <color theme="1"/>
      <name val="Arial"/>
      <family val="2"/>
      <charset val="204"/>
      <scheme val="minor"/>
    </font>
    <font>
      <b/>
      <sz val="18"/>
      <color rgb="FF0066CC"/>
      <name val="Quattrocento Sans"/>
      <family val="2"/>
    </font>
    <font>
      <sz val="10"/>
      <color rgb="FF000000"/>
      <name val="Quattrocento Sans"/>
      <family val="2"/>
    </font>
    <font>
      <sz val="10"/>
      <name val="Arial"/>
      <family val="2"/>
      <charset val="204"/>
    </font>
    <font>
      <b/>
      <sz val="18"/>
      <color rgb="FF333399"/>
      <name val="Quattrocento Sans"/>
      <family val="2"/>
    </font>
    <font>
      <b/>
      <sz val="10"/>
      <color rgb="FFFFFFFF"/>
      <name val="Quattrocento Sans"/>
      <family val="2"/>
    </font>
    <font>
      <b/>
      <sz val="10"/>
      <color theme="0"/>
      <name val="Quattrocento Sans"/>
      <family val="2"/>
    </font>
    <font>
      <sz val="9"/>
      <color rgb="FF000000"/>
      <name val="Quattrocento Sans"/>
      <family val="2"/>
    </font>
    <font>
      <b/>
      <sz val="12"/>
      <color rgb="FF000000"/>
      <name val="Quattrocento Sans"/>
      <family val="2"/>
    </font>
    <font>
      <b/>
      <sz val="9"/>
      <color rgb="FF000000"/>
      <name val="Quattrocento Sans"/>
      <family val="2"/>
    </font>
    <font>
      <sz val="10"/>
      <color rgb="FF000000"/>
      <name val="Arial"/>
      <family val="2"/>
      <charset val="204"/>
    </font>
    <font>
      <b/>
      <sz val="18"/>
      <color rgb="FF3366FF"/>
      <name val="Quattrocento Sans"/>
      <family val="2"/>
    </font>
    <font>
      <b/>
      <sz val="16"/>
      <color rgb="FF000000"/>
      <name val="Quattrocento Sans"/>
      <family val="2"/>
    </font>
    <font>
      <u/>
      <sz val="10"/>
      <color theme="1"/>
      <name val="Quattrocento Sans"/>
      <family val="2"/>
    </font>
    <font>
      <u/>
      <sz val="10"/>
      <color theme="1"/>
      <name val="Quattrocento Sans"/>
      <family val="2"/>
    </font>
    <font>
      <b/>
      <sz val="20"/>
      <color rgb="FF0066CC"/>
      <name val="Quattrocento Sans"/>
      <family val="2"/>
    </font>
    <font>
      <u/>
      <sz val="10"/>
      <color theme="10"/>
      <name val="Arial"/>
      <family val="2"/>
      <charset val="204"/>
    </font>
    <font>
      <sz val="11"/>
      <color theme="1"/>
      <name val="Tahoma"/>
      <family val="2"/>
      <charset val="204"/>
    </font>
    <font>
      <b/>
      <sz val="18"/>
      <color rgb="FF0066CC"/>
      <name val="Tahoma"/>
      <family val="2"/>
      <charset val="204"/>
    </font>
    <font>
      <b/>
      <sz val="10"/>
      <color rgb="FFFFFFFF"/>
      <name val="Tahoma"/>
      <family val="2"/>
      <charset val="204"/>
    </font>
    <font>
      <sz val="10"/>
      <color theme="1"/>
      <name val="Helvetica Neue"/>
    </font>
    <font>
      <sz val="11"/>
      <color theme="1"/>
      <name val="Calibri"/>
      <family val="2"/>
      <charset val="204"/>
    </font>
    <font>
      <sz val="11"/>
      <color theme="1"/>
      <name val="Helvetica Neue"/>
    </font>
    <font>
      <b/>
      <sz val="20"/>
      <color rgb="FF000090"/>
      <name val="Quattrocento Sans"/>
      <family val="2"/>
    </font>
    <font>
      <b/>
      <sz val="18"/>
      <color rgb="FF000090"/>
      <name val="Quattrocento Sans"/>
      <family val="2"/>
    </font>
    <font>
      <b/>
      <sz val="12"/>
      <color rgb="FFFFFFFF"/>
      <name val="Quattrocento Sans"/>
      <family val="2"/>
    </font>
    <font>
      <b/>
      <sz val="10"/>
      <color theme="1"/>
      <name val="Helvetica Neue"/>
    </font>
    <font>
      <u/>
      <sz val="10"/>
      <color rgb="FF0000FF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4"/>
      <name val="Helvetica Neue"/>
    </font>
    <font>
      <u/>
      <sz val="9"/>
      <color theme="10"/>
      <name val="Quattrocento Sans"/>
      <family val="2"/>
    </font>
    <font>
      <u/>
      <sz val="9"/>
      <color rgb="FF0000D4"/>
      <name val="Quattrocento Sans"/>
      <family val="2"/>
    </font>
    <font>
      <b/>
      <sz val="9"/>
      <color rgb="FF000000"/>
      <name val="Segoe UI"/>
      <family val="2"/>
      <charset val="204"/>
    </font>
    <font>
      <sz val="9"/>
      <color rgb="FF000000"/>
      <name val="Segoe UI"/>
      <family val="2"/>
      <charset val="204"/>
    </font>
    <font>
      <b/>
      <sz val="18"/>
      <color rgb="FF0066CC"/>
      <name val="Segoe UI"/>
      <family val="2"/>
      <charset val="204"/>
    </font>
    <font>
      <b/>
      <sz val="18"/>
      <color rgb="FF333399"/>
      <name val="Segoe UI"/>
      <family val="2"/>
      <charset val="204"/>
    </font>
    <font>
      <b/>
      <sz val="18"/>
      <color rgb="FF941100"/>
      <name val="Segoe UI"/>
      <family val="2"/>
      <charset val="204"/>
    </font>
    <font>
      <b/>
      <sz val="18"/>
      <color rgb="FF008080"/>
      <name val="Segoe UI"/>
      <family val="2"/>
      <charset val="204"/>
    </font>
    <font>
      <b/>
      <sz val="18"/>
      <color rgb="FFFF00FF"/>
      <name val="Segoe UI"/>
      <family val="2"/>
      <charset val="204"/>
    </font>
    <font>
      <b/>
      <sz val="18"/>
      <color rgb="FFCC99FF"/>
      <name val="Segoe UI"/>
      <family val="2"/>
      <charset val="204"/>
    </font>
    <font>
      <b/>
      <sz val="18"/>
      <color rgb="FF993300"/>
      <name val="Segoe UI"/>
      <family val="2"/>
      <charset val="204"/>
    </font>
    <font>
      <b/>
      <sz val="18"/>
      <color rgb="FFFF6600"/>
      <name val="Segoe UI"/>
      <family val="2"/>
      <charset val="204"/>
    </font>
    <font>
      <b/>
      <sz val="18"/>
      <color rgb="FF000000"/>
      <name val="Segoe UI"/>
      <family val="2"/>
      <charset val="204"/>
    </font>
    <font>
      <sz val="9"/>
      <name val="Segoe UI"/>
      <family val="2"/>
      <charset val="204"/>
    </font>
    <font>
      <u/>
      <sz val="9"/>
      <color rgb="FF0066CC"/>
      <name val="Segoe UI"/>
      <family val="2"/>
      <charset val="204"/>
    </font>
    <font>
      <sz val="10"/>
      <color rgb="FF000000"/>
      <name val="Arial"/>
      <family val="2"/>
      <charset val="204"/>
      <scheme val="minor"/>
    </font>
    <font>
      <sz val="10"/>
      <name val="Segoe UI"/>
      <family val="2"/>
      <charset val="204"/>
    </font>
    <font>
      <sz val="10"/>
      <color theme="1"/>
      <name val="Segoe UI"/>
      <family val="2"/>
      <charset val="204"/>
    </font>
    <font>
      <sz val="11"/>
      <color rgb="FF000000"/>
      <name val="Segoe UI"/>
      <family val="2"/>
      <charset val="204"/>
    </font>
    <font>
      <b/>
      <sz val="12"/>
      <color rgb="FF000000"/>
      <name val="Segoe UI"/>
      <family val="2"/>
      <charset val="204"/>
    </font>
    <font>
      <b/>
      <i/>
      <sz val="10"/>
      <color rgb="FF000000"/>
      <name val="Segoe UI"/>
      <family val="2"/>
      <charset val="204"/>
    </font>
    <font>
      <b/>
      <sz val="14"/>
      <color rgb="FF000000"/>
      <name val="Segoe UI"/>
      <family val="2"/>
      <charset val="204"/>
    </font>
    <font>
      <b/>
      <sz val="10"/>
      <color rgb="FFFFFFFF"/>
      <name val="Segoe UI"/>
      <family val="2"/>
      <charset val="204"/>
    </font>
    <font>
      <sz val="10"/>
      <color rgb="FF000000"/>
      <name val="Segoe UI"/>
      <family val="2"/>
      <charset val="204"/>
    </font>
    <font>
      <sz val="9"/>
      <color theme="1"/>
      <name val="Segoe UI"/>
      <family val="2"/>
      <charset val="204"/>
    </font>
    <font>
      <i/>
      <sz val="9"/>
      <color rgb="FF000000"/>
      <name val="Segoe UI"/>
      <family val="2"/>
      <charset val="204"/>
    </font>
    <font>
      <b/>
      <sz val="10"/>
      <color rgb="FF000000"/>
      <name val="Segoe UI"/>
      <family val="2"/>
      <charset val="204"/>
    </font>
    <font>
      <u/>
      <sz val="10"/>
      <color rgb="FF0000D4"/>
      <name val="Segoe UI"/>
      <family val="2"/>
      <charset val="204"/>
    </font>
    <font>
      <b/>
      <sz val="18"/>
      <color rgb="FF3366FF"/>
      <name val="Segoe UI"/>
      <family val="2"/>
      <charset val="204"/>
    </font>
    <font>
      <b/>
      <sz val="16"/>
      <color rgb="FF000000"/>
      <name val="Segoe UI"/>
      <family val="2"/>
      <charset val="204"/>
    </font>
    <font>
      <u/>
      <sz val="10"/>
      <color theme="10"/>
      <name val="Segoe UI"/>
      <family val="2"/>
      <charset val="204"/>
    </font>
    <font>
      <u/>
      <sz val="10"/>
      <color theme="1"/>
      <name val="Segoe UI"/>
      <family val="2"/>
      <charset val="204"/>
    </font>
    <font>
      <b/>
      <i/>
      <sz val="9"/>
      <color rgb="FF000000"/>
      <name val="Segoe UI"/>
      <family val="2"/>
      <charset val="204"/>
    </font>
    <font>
      <sz val="10"/>
      <color indexed="8"/>
      <name val="Arial"/>
      <family val="2"/>
      <charset val="204"/>
    </font>
    <font>
      <sz val="10"/>
      <name val="Segoe UI"/>
      <family val="2"/>
      <charset val="1"/>
    </font>
    <font>
      <b/>
      <sz val="20"/>
      <color rgb="FF0065B3"/>
      <name val="Segoe UI"/>
      <family val="2"/>
      <charset val="1"/>
    </font>
    <font>
      <b/>
      <sz val="20"/>
      <color indexed="16"/>
      <name val="Segoe UI"/>
      <family val="2"/>
      <charset val="1"/>
    </font>
    <font>
      <b/>
      <sz val="18"/>
      <color indexed="18"/>
      <name val="Segoe UI"/>
      <family val="2"/>
      <charset val="1"/>
    </font>
    <font>
      <sz val="10"/>
      <name val="Arial"/>
      <family val="2"/>
    </font>
    <font>
      <b/>
      <sz val="18"/>
      <color indexed="30"/>
      <name val="Segoe UI"/>
      <family val="2"/>
      <charset val="1"/>
    </font>
    <font>
      <b/>
      <sz val="10"/>
      <color indexed="12"/>
      <name val="Segoe UI"/>
      <family val="2"/>
      <charset val="1"/>
    </font>
    <font>
      <sz val="9"/>
      <name val="Segoe UI"/>
      <family val="2"/>
      <charset val="1"/>
    </font>
    <font>
      <sz val="9"/>
      <color indexed="8"/>
      <name val="Segoe UI"/>
      <family val="2"/>
      <charset val="1"/>
    </font>
    <font>
      <b/>
      <sz val="9"/>
      <name val="Segoe UI"/>
      <family val="2"/>
      <charset val="204"/>
    </font>
    <font>
      <sz val="10"/>
      <color indexed="8"/>
      <name val="Segoe UI"/>
      <family val="2"/>
      <charset val="1"/>
    </font>
    <font>
      <b/>
      <i/>
      <sz val="10"/>
      <name val="Segoe UI"/>
      <family val="2"/>
      <charset val="1"/>
    </font>
    <font>
      <b/>
      <sz val="10"/>
      <name val="Segoe UI"/>
      <family val="2"/>
      <charset val="1"/>
    </font>
    <font>
      <b/>
      <sz val="14"/>
      <name val="Segoe UI"/>
      <family val="2"/>
      <charset val="1"/>
    </font>
    <font>
      <b/>
      <i/>
      <sz val="10"/>
      <color indexed="12"/>
      <name val="Segoe UI"/>
      <family val="2"/>
      <charset val="1"/>
    </font>
    <font>
      <u/>
      <sz val="10"/>
      <color theme="10"/>
      <name val="Segoe UI"/>
      <family val="2"/>
      <charset val="1"/>
    </font>
    <font>
      <sz val="10"/>
      <color theme="0"/>
      <name val="Segoe UI"/>
      <family val="2"/>
      <charset val="1"/>
    </font>
    <font>
      <b/>
      <sz val="10"/>
      <color theme="0"/>
      <name val="Segoe UI"/>
      <family val="2"/>
      <charset val="1"/>
    </font>
    <font>
      <b/>
      <sz val="11"/>
      <color theme="1"/>
      <name val="Segoe UI"/>
      <family val="2"/>
      <charset val="204"/>
    </font>
    <font>
      <u/>
      <sz val="9"/>
      <color rgb="FF000000"/>
      <name val="Segoe UI"/>
      <family val="2"/>
      <charset val="204"/>
    </font>
    <font>
      <b/>
      <i/>
      <sz val="14"/>
      <color rgb="FF000000"/>
      <name val="Segoe UI"/>
      <family val="2"/>
      <charset val="204"/>
    </font>
    <font>
      <sz val="11"/>
      <color theme="1"/>
      <name val="Segoe UI"/>
      <family val="2"/>
      <charset val="204"/>
    </font>
    <font>
      <b/>
      <sz val="16"/>
      <color theme="1"/>
      <name val="Segoe UI"/>
      <family val="2"/>
      <charset val="204"/>
    </font>
    <font>
      <u/>
      <sz val="9"/>
      <color rgb="FF0000FF"/>
      <name val="Segoe UI"/>
      <family val="2"/>
      <charset val="204"/>
    </font>
    <font>
      <u/>
      <sz val="11"/>
      <color rgb="FF0066CC"/>
      <name val="Segoe UI"/>
      <family val="2"/>
      <charset val="204"/>
    </font>
    <font>
      <b/>
      <i/>
      <sz val="14"/>
      <color theme="1"/>
      <name val="Segoe UI"/>
      <family val="2"/>
      <charset val="204"/>
    </font>
    <font>
      <b/>
      <sz val="11"/>
      <color rgb="FFFFFFFF"/>
      <name val="Segoe UI"/>
      <family val="2"/>
      <charset val="204"/>
    </font>
    <font>
      <u/>
      <sz val="11"/>
      <color rgb="FF0000FF"/>
      <name val="Segoe UI"/>
      <family val="2"/>
      <charset val="204"/>
    </font>
    <font>
      <sz val="10"/>
      <color rgb="FF0000FF"/>
      <name val="Segoe UI"/>
      <family val="2"/>
      <charset val="204"/>
    </font>
    <font>
      <u/>
      <sz val="10"/>
      <color rgb="FF1155CC"/>
      <name val="Segoe UI"/>
      <family val="2"/>
      <charset val="204"/>
    </font>
    <font>
      <u/>
      <sz val="20"/>
      <color theme="10"/>
      <name val="Segoe U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66CC"/>
        <bgColor rgb="FF0066CC"/>
      </patternFill>
    </fill>
    <fill>
      <patternFill patternType="solid">
        <fgColor rgb="FFBDD6EE"/>
        <bgColor rgb="FFBDD6EE"/>
      </patternFill>
    </fill>
    <fill>
      <patternFill patternType="solid">
        <fgColor rgb="FF99CCFF"/>
        <bgColor rgb="FF99CCFF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indexed="64"/>
      </patternFill>
    </fill>
    <fill>
      <patternFill patternType="solid">
        <fgColor rgb="FF0065B3"/>
        <bgColor indexed="64"/>
      </patternFill>
    </fill>
  </fills>
  <borders count="2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AAAAAA"/>
      </left>
      <right style="thin">
        <color rgb="FFAAAAAA"/>
      </right>
      <top/>
      <bottom/>
      <diagonal/>
    </border>
    <border>
      <left style="thin">
        <color rgb="FFAAAAAA"/>
      </left>
      <right/>
      <top/>
      <bottom/>
      <diagonal/>
    </border>
    <border>
      <left/>
      <right style="thin">
        <color rgb="FFAAAAAA"/>
      </right>
      <top/>
      <bottom/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hair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tted">
        <color rgb="FF000000"/>
      </right>
      <top style="hair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 style="thin">
        <color rgb="FFAAAAAA"/>
      </left>
      <right/>
      <top/>
      <bottom/>
      <diagonal/>
    </border>
    <border>
      <left style="thin">
        <color rgb="FFAAAAAA"/>
      </left>
      <right style="thin">
        <color rgb="FF000000"/>
      </right>
      <top/>
      <bottom/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AAAAAA"/>
      </left>
      <right style="thin">
        <color rgb="FFAAAAAA"/>
      </right>
      <top/>
      <bottom/>
      <diagonal/>
    </border>
    <border>
      <left style="thin">
        <color rgb="FFAAAAAA"/>
      </left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AAAAAA"/>
      </left>
      <right/>
      <top style="thin">
        <color rgb="FFAAAAAA"/>
      </top>
      <bottom/>
      <diagonal/>
    </border>
    <border>
      <left style="thin">
        <color rgb="FFAAAAAA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AAAAAA"/>
      </left>
      <right/>
      <top/>
      <bottom style="thin">
        <color rgb="FFAAAAAA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rgb="FF000000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dotted">
        <color indexed="64"/>
      </right>
      <top style="dotted">
        <color indexed="64"/>
      </top>
      <bottom style="dotted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rgb="FF000000"/>
      </top>
      <bottom style="dotted">
        <color rgb="FF000000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rgb="FF000000"/>
      </top>
      <bottom style="dotted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</borders>
  <cellStyleXfs count="6">
    <xf numFmtId="0" fontId="0" fillId="0" borderId="0"/>
    <xf numFmtId="0" fontId="46" fillId="0" borderId="116"/>
    <xf numFmtId="0" fontId="64" fillId="0" borderId="116" applyNumberFormat="0" applyFill="0" applyBorder="0" applyProtection="0"/>
    <xf numFmtId="0" fontId="69" fillId="0" borderId="116"/>
    <xf numFmtId="0" fontId="69" fillId="0" borderId="116"/>
    <xf numFmtId="0" fontId="17" fillId="0" borderId="116" applyNumberFormat="0" applyFill="0" applyBorder="0" applyAlignment="0" applyProtection="0">
      <alignment vertical="top"/>
      <protection locked="0"/>
    </xf>
  </cellStyleXfs>
  <cellXfs count="710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2" borderId="58" xfId="0" applyFont="1" applyFill="1" applyBorder="1"/>
    <xf numFmtId="0" fontId="3" fillId="2" borderId="60" xfId="0" applyFont="1" applyFill="1" applyBorder="1"/>
    <xf numFmtId="0" fontId="12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1" xfId="0" applyFont="1" applyFill="1" applyBorder="1"/>
    <xf numFmtId="0" fontId="8" fillId="2" borderId="61" xfId="0" applyFont="1" applyFill="1" applyBorder="1"/>
    <xf numFmtId="0" fontId="3" fillId="2" borderId="76" xfId="0" applyFont="1" applyFill="1" applyBorder="1"/>
    <xf numFmtId="0" fontId="3" fillId="2" borderId="1" xfId="0" applyFont="1" applyFill="1" applyBorder="1"/>
    <xf numFmtId="0" fontId="14" fillId="2" borderId="60" xfId="0" applyFont="1" applyFill="1" applyBorder="1"/>
    <xf numFmtId="0" fontId="15" fillId="0" borderId="0" xfId="0" applyFont="1"/>
    <xf numFmtId="0" fontId="8" fillId="2" borderId="1" xfId="0" applyFont="1" applyFill="1" applyBorder="1"/>
    <xf numFmtId="0" fontId="3" fillId="2" borderId="59" xfId="0" applyFont="1" applyFill="1" applyBorder="1" applyAlignment="1">
      <alignment wrapText="1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8" fillId="0" borderId="0" xfId="0" applyFont="1" applyAlignment="1">
      <alignment vertical="center"/>
    </xf>
    <xf numFmtId="0" fontId="11" fillId="0" borderId="0" xfId="0" applyFont="1"/>
    <xf numFmtId="49" fontId="19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9" fontId="16" fillId="2" borderId="59" xfId="0" applyNumberFormat="1" applyFont="1" applyFill="1" applyBorder="1"/>
    <xf numFmtId="0" fontId="24" fillId="2" borderId="59" xfId="0" applyFont="1" applyFill="1" applyBorder="1" applyAlignment="1">
      <alignment horizontal="center"/>
    </xf>
    <xf numFmtId="0" fontId="25" fillId="2" borderId="59" xfId="0" applyFont="1" applyFill="1" applyBorder="1" applyAlignment="1">
      <alignment horizontal="center" wrapText="1"/>
    </xf>
    <xf numFmtId="0" fontId="5" fillId="2" borderId="59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wrapText="1"/>
    </xf>
    <xf numFmtId="49" fontId="26" fillId="3" borderId="77" xfId="0" applyNumberFormat="1" applyFont="1" applyFill="1" applyBorder="1" applyAlignment="1">
      <alignment horizontal="left" vertical="center" wrapText="1"/>
    </xf>
    <xf numFmtId="49" fontId="26" fillId="3" borderId="78" xfId="0" applyNumberFormat="1" applyFont="1" applyFill="1" applyBorder="1" applyAlignment="1">
      <alignment horizontal="left" vertical="center" wrapText="1"/>
    </xf>
    <xf numFmtId="49" fontId="26" fillId="3" borderId="78" xfId="0" applyNumberFormat="1" applyFont="1" applyFill="1" applyBorder="1" applyAlignment="1">
      <alignment horizontal="center" vertical="center"/>
    </xf>
    <xf numFmtId="49" fontId="26" fillId="3" borderId="78" xfId="0" applyNumberFormat="1" applyFont="1" applyFill="1" applyBorder="1" applyAlignment="1">
      <alignment horizontal="center" vertical="center" wrapText="1"/>
    </xf>
    <xf numFmtId="49" fontId="26" fillId="3" borderId="79" xfId="0" applyNumberFormat="1" applyFont="1" applyFill="1" applyBorder="1" applyAlignment="1">
      <alignment horizontal="left" vertical="center" wrapText="1"/>
    </xf>
    <xf numFmtId="49" fontId="8" fillId="2" borderId="81" xfId="0" applyNumberFormat="1" applyFont="1" applyFill="1" applyBorder="1" applyAlignment="1">
      <alignment horizontal="center" vertical="center" wrapText="1"/>
    </xf>
    <xf numFmtId="164" fontId="8" fillId="2" borderId="81" xfId="0" applyNumberFormat="1" applyFont="1" applyFill="1" applyBorder="1" applyAlignment="1">
      <alignment horizontal="center" vertical="center"/>
    </xf>
    <xf numFmtId="0" fontId="8" fillId="2" borderId="60" xfId="0" applyFont="1" applyFill="1" applyBorder="1"/>
    <xf numFmtId="49" fontId="8" fillId="2" borderId="89" xfId="0" applyNumberFormat="1" applyFont="1" applyFill="1" applyBorder="1" applyAlignment="1">
      <alignment horizontal="left" vertical="center" wrapText="1"/>
    </xf>
    <xf numFmtId="0" fontId="3" fillId="2" borderId="126" xfId="0" applyFont="1" applyFill="1" applyBorder="1"/>
    <xf numFmtId="0" fontId="3" fillId="2" borderId="127" xfId="0" applyFont="1" applyFill="1" applyBorder="1"/>
    <xf numFmtId="49" fontId="8" fillId="2" borderId="89" xfId="0" applyNumberFormat="1" applyFont="1" applyFill="1" applyBorder="1" applyAlignment="1">
      <alignment horizontal="center" vertical="center" wrapText="1"/>
    </xf>
    <xf numFmtId="164" fontId="8" fillId="2" borderId="89" xfId="0" applyNumberFormat="1" applyFont="1" applyFill="1" applyBorder="1" applyAlignment="1">
      <alignment horizontal="center" vertical="center"/>
    </xf>
    <xf numFmtId="0" fontId="11" fillId="6" borderId="1" xfId="0" applyFont="1" applyFill="1" applyBorder="1"/>
    <xf numFmtId="49" fontId="20" fillId="3" borderId="118" xfId="0" applyNumberFormat="1" applyFont="1" applyFill="1" applyBorder="1" applyAlignment="1">
      <alignment vertical="center" wrapText="1"/>
    </xf>
    <xf numFmtId="49" fontId="20" fillId="3" borderId="137" xfId="0" applyNumberFormat="1" applyFont="1" applyFill="1" applyBorder="1" applyAlignment="1">
      <alignment vertical="center" wrapText="1"/>
    </xf>
    <xf numFmtId="49" fontId="20" fillId="3" borderId="13" xfId="0" applyNumberFormat="1" applyFont="1" applyFill="1" applyBorder="1" applyAlignment="1">
      <alignment horizontal="center" vertical="center" wrapText="1"/>
    </xf>
    <xf numFmtId="49" fontId="20" fillId="3" borderId="13" xfId="0" applyNumberFormat="1" applyFont="1" applyFill="1" applyBorder="1" applyAlignment="1">
      <alignment vertical="center" wrapText="1"/>
    </xf>
    <xf numFmtId="49" fontId="8" fillId="2" borderId="118" xfId="0" applyNumberFormat="1" applyFont="1" applyFill="1" applyBorder="1" applyAlignment="1">
      <alignment horizontal="left" vertical="center" wrapText="1" readingOrder="1"/>
    </xf>
    <xf numFmtId="49" fontId="8" fillId="2" borderId="118" xfId="0" applyNumberFormat="1" applyFont="1" applyFill="1" applyBorder="1" applyAlignment="1">
      <alignment horizontal="center" vertical="center" readingOrder="1"/>
    </xf>
    <xf numFmtId="3" fontId="21" fillId="0" borderId="118" xfId="0" applyNumberFormat="1" applyFont="1" applyBorder="1"/>
    <xf numFmtId="0" fontId="8" fillId="2" borderId="138" xfId="0" applyFont="1" applyFill="1" applyBorder="1" applyAlignment="1">
      <alignment vertical="center"/>
    </xf>
    <xf numFmtId="0" fontId="8" fillId="2" borderId="86" xfId="0" applyFont="1" applyFill="1" applyBorder="1" applyAlignment="1">
      <alignment vertical="center"/>
    </xf>
    <xf numFmtId="49" fontId="8" fillId="6" borderId="1" xfId="0" applyNumberFormat="1" applyFont="1" applyFill="1" applyBorder="1" applyAlignment="1">
      <alignment horizontal="left" vertical="center" wrapText="1" readingOrder="1"/>
    </xf>
    <xf numFmtId="49" fontId="8" fillId="6" borderId="1" xfId="0" applyNumberFormat="1" applyFont="1" applyFill="1" applyBorder="1" applyAlignment="1">
      <alignment horizontal="center" vertical="center" readingOrder="1"/>
    </xf>
    <xf numFmtId="3" fontId="21" fillId="6" borderId="1" xfId="0" applyNumberFormat="1" applyFont="1" applyFill="1" applyBorder="1"/>
    <xf numFmtId="0" fontId="27" fillId="7" borderId="118" xfId="0" applyFont="1" applyFill="1" applyBorder="1"/>
    <xf numFmtId="0" fontId="21" fillId="0" borderId="118" xfId="0" applyFont="1" applyBorder="1"/>
    <xf numFmtId="0" fontId="28" fillId="0" borderId="118" xfId="0" applyFont="1" applyBorder="1"/>
    <xf numFmtId="0" fontId="29" fillId="0" borderId="118" xfId="0" applyFont="1" applyBorder="1"/>
    <xf numFmtId="0" fontId="29" fillId="2" borderId="118" xfId="0" applyFont="1" applyFill="1" applyBorder="1"/>
    <xf numFmtId="0" fontId="30" fillId="0" borderId="118" xfId="0" applyFont="1" applyBorder="1"/>
    <xf numFmtId="0" fontId="3" fillId="0" borderId="139" xfId="0" applyFont="1" applyBorder="1"/>
    <xf numFmtId="0" fontId="3" fillId="2" borderId="59" xfId="0" applyFont="1" applyFill="1" applyBorder="1"/>
    <xf numFmtId="0" fontId="3" fillId="0" borderId="135" xfId="0" applyFont="1" applyBorder="1"/>
    <xf numFmtId="0" fontId="3" fillId="0" borderId="42" xfId="0" applyFont="1" applyBorder="1"/>
    <xf numFmtId="0" fontId="5" fillId="2" borderId="1" xfId="0" applyFont="1" applyFill="1" applyBorder="1"/>
    <xf numFmtId="49" fontId="9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wrapText="1"/>
    </xf>
    <xf numFmtId="0" fontId="3" fillId="0" borderId="140" xfId="0" applyFont="1" applyBorder="1"/>
    <xf numFmtId="49" fontId="8" fillId="4" borderId="77" xfId="0" applyNumberFormat="1" applyFont="1" applyFill="1" applyBorder="1" applyAlignment="1">
      <alignment horizontal="left" vertical="center"/>
    </xf>
    <xf numFmtId="166" fontId="8" fillId="4" borderId="78" xfId="0" applyNumberFormat="1" applyFont="1" applyFill="1" applyBorder="1" applyAlignment="1">
      <alignment horizontal="center" vertical="center"/>
    </xf>
    <xf numFmtId="49" fontId="8" fillId="4" borderId="78" xfId="0" applyNumberFormat="1" applyFont="1" applyFill="1" applyBorder="1" applyAlignment="1">
      <alignment horizontal="left" vertical="center"/>
    </xf>
    <xf numFmtId="166" fontId="8" fillId="4" borderId="79" xfId="0" applyNumberFormat="1" applyFont="1" applyFill="1" applyBorder="1" applyAlignment="1">
      <alignment horizontal="center" vertical="center"/>
    </xf>
    <xf numFmtId="0" fontId="3" fillId="2" borderId="141" xfId="0" applyFont="1" applyFill="1" applyBorder="1"/>
    <xf numFmtId="49" fontId="8" fillId="2" borderId="85" xfId="0" applyNumberFormat="1" applyFont="1" applyFill="1" applyBorder="1" applyAlignment="1">
      <alignment horizontal="left" vertical="center"/>
    </xf>
    <xf numFmtId="166" fontId="8" fillId="2" borderId="81" xfId="0" applyNumberFormat="1" applyFont="1" applyFill="1" applyBorder="1" applyAlignment="1">
      <alignment horizontal="center" vertical="center"/>
    </xf>
    <xf numFmtId="49" fontId="8" fillId="2" borderId="81" xfId="0" applyNumberFormat="1" applyFont="1" applyFill="1" applyBorder="1" applyAlignment="1">
      <alignment horizontal="left" vertical="center"/>
    </xf>
    <xf numFmtId="166" fontId="8" fillId="2" borderId="86" xfId="0" applyNumberFormat="1" applyFont="1" applyFill="1" applyBorder="1" applyAlignment="1">
      <alignment horizontal="center" vertical="center"/>
    </xf>
    <xf numFmtId="49" fontId="8" fillId="4" borderId="85" xfId="0" applyNumberFormat="1" applyFont="1" applyFill="1" applyBorder="1" applyAlignment="1">
      <alignment horizontal="left" vertical="center"/>
    </xf>
    <xf numFmtId="166" fontId="8" fillId="4" borderId="81" xfId="0" applyNumberFormat="1" applyFont="1" applyFill="1" applyBorder="1" applyAlignment="1">
      <alignment horizontal="center" vertical="center"/>
    </xf>
    <xf numFmtId="49" fontId="8" fillId="4" borderId="81" xfId="0" applyNumberFormat="1" applyFont="1" applyFill="1" applyBorder="1" applyAlignment="1">
      <alignment horizontal="left" vertical="center"/>
    </xf>
    <xf numFmtId="166" fontId="8" fillId="4" borderId="86" xfId="0" applyNumberFormat="1" applyFont="1" applyFill="1" applyBorder="1" applyAlignment="1">
      <alignment horizontal="center" vertical="center"/>
    </xf>
    <xf numFmtId="49" fontId="8" fillId="2" borderId="105" xfId="0" applyNumberFormat="1" applyFont="1" applyFill="1" applyBorder="1" applyAlignment="1">
      <alignment horizontal="left" vertical="center"/>
    </xf>
    <xf numFmtId="166" fontId="8" fillId="2" borderId="89" xfId="0" applyNumberFormat="1" applyFont="1" applyFill="1" applyBorder="1" applyAlignment="1">
      <alignment horizontal="center" vertical="center"/>
    </xf>
    <xf numFmtId="49" fontId="8" fillId="2" borderId="89" xfId="0" applyNumberFormat="1" applyFont="1" applyFill="1" applyBorder="1" applyAlignment="1">
      <alignment horizontal="left" vertical="center"/>
    </xf>
    <xf numFmtId="166" fontId="8" fillId="2" borderId="96" xfId="0" applyNumberFormat="1" applyFont="1" applyFill="1" applyBorder="1" applyAlignment="1">
      <alignment horizontal="center" vertical="center"/>
    </xf>
    <xf numFmtId="49" fontId="8" fillId="2" borderId="81" xfId="0" applyNumberFormat="1" applyFont="1" applyFill="1" applyBorder="1" applyAlignment="1">
      <alignment horizontal="left" vertical="center" wrapText="1"/>
    </xf>
    <xf numFmtId="49" fontId="8" fillId="2" borderId="81" xfId="0" applyNumberFormat="1" applyFont="1" applyFill="1" applyBorder="1" applyAlignment="1">
      <alignment horizontal="left"/>
    </xf>
    <xf numFmtId="0" fontId="8" fillId="0" borderId="42" xfId="0" applyFont="1" applyBorder="1"/>
    <xf numFmtId="49" fontId="8" fillId="2" borderId="1" xfId="0" applyNumberFormat="1" applyFont="1" applyFill="1" applyBorder="1"/>
    <xf numFmtId="0" fontId="31" fillId="2" borderId="1" xfId="0" applyFont="1" applyFill="1" applyBorder="1"/>
    <xf numFmtId="0" fontId="8" fillId="0" borderId="146" xfId="0" applyFont="1" applyBorder="1"/>
    <xf numFmtId="0" fontId="8" fillId="2" borderId="131" xfId="0" applyFont="1" applyFill="1" applyBorder="1"/>
    <xf numFmtId="2" fontId="0" fillId="0" borderId="0" xfId="0" applyNumberFormat="1"/>
    <xf numFmtId="2" fontId="8" fillId="0" borderId="0" xfId="0" applyNumberFormat="1" applyFont="1"/>
    <xf numFmtId="2" fontId="3" fillId="0" borderId="0" xfId="0" applyNumberFormat="1" applyFont="1"/>
    <xf numFmtId="2" fontId="46" fillId="0" borderId="0" xfId="0" applyNumberFormat="1" applyFont="1"/>
    <xf numFmtId="49" fontId="6" fillId="3" borderId="143" xfId="0" applyNumberFormat="1" applyFont="1" applyFill="1" applyBorder="1" applyAlignment="1">
      <alignment horizontal="center" vertical="center" wrapText="1"/>
    </xf>
    <xf numFmtId="49" fontId="6" fillId="3" borderId="143" xfId="0" applyNumberFormat="1" applyFont="1" applyFill="1" applyBorder="1" applyAlignment="1">
      <alignment horizontal="left" vertical="center"/>
    </xf>
    <xf numFmtId="49" fontId="6" fillId="3" borderId="149" xfId="0" applyNumberFormat="1" applyFont="1" applyFill="1" applyBorder="1" applyAlignment="1">
      <alignment horizontal="left" vertical="center" wrapText="1"/>
    </xf>
    <xf numFmtId="0" fontId="3" fillId="0" borderId="116" xfId="0" applyFont="1" applyBorder="1"/>
    <xf numFmtId="0" fontId="3" fillId="0" borderId="116" xfId="1" applyFont="1"/>
    <xf numFmtId="0" fontId="3" fillId="2" borderId="136" xfId="1" applyFont="1" applyFill="1" applyBorder="1" applyAlignment="1">
      <alignment wrapText="1"/>
    </xf>
    <xf numFmtId="0" fontId="3" fillId="2" borderId="136" xfId="1" applyFont="1" applyFill="1" applyBorder="1" applyAlignment="1">
      <alignment horizontal="center"/>
    </xf>
    <xf numFmtId="0" fontId="3" fillId="2" borderId="136" xfId="1" applyFont="1" applyFill="1" applyBorder="1" applyAlignment="1">
      <alignment horizontal="center" wrapText="1"/>
    </xf>
    <xf numFmtId="0" fontId="3" fillId="2" borderId="136" xfId="1" applyFont="1" applyFill="1" applyBorder="1" applyAlignment="1">
      <alignment horizontal="left" wrapText="1"/>
    </xf>
    <xf numFmtId="0" fontId="46" fillId="0" borderId="116" xfId="1"/>
    <xf numFmtId="49" fontId="2" fillId="2" borderId="116" xfId="1" applyNumberFormat="1" applyFont="1" applyFill="1"/>
    <xf numFmtId="0" fontId="2" fillId="2" borderId="116" xfId="1" applyFont="1" applyFill="1" applyAlignment="1">
      <alignment horizontal="center"/>
    </xf>
    <xf numFmtId="0" fontId="2" fillId="2" borderId="116" xfId="1" applyFont="1" applyFill="1"/>
    <xf numFmtId="0" fontId="3" fillId="2" borderId="116" xfId="1" applyFont="1" applyFill="1" applyAlignment="1">
      <alignment wrapText="1"/>
    </xf>
    <xf numFmtId="0" fontId="5" fillId="2" borderId="116" xfId="1" applyFont="1" applyFill="1" applyAlignment="1">
      <alignment horizontal="center" wrapText="1"/>
    </xf>
    <xf numFmtId="0" fontId="3" fillId="2" borderId="116" xfId="1" applyFont="1" applyFill="1" applyAlignment="1">
      <alignment horizontal="left" wrapText="1"/>
    </xf>
    <xf numFmtId="0" fontId="2" fillId="2" borderId="116" xfId="1" applyFont="1" applyFill="1" applyAlignment="1">
      <alignment horizontal="center" wrapText="1"/>
    </xf>
    <xf numFmtId="0" fontId="13" fillId="2" borderId="116" xfId="1" applyFont="1" applyFill="1" applyAlignment="1">
      <alignment horizontal="center" wrapText="1"/>
    </xf>
    <xf numFmtId="0" fontId="13" fillId="2" borderId="116" xfId="1" applyFont="1" applyFill="1" applyAlignment="1">
      <alignment horizontal="left" wrapText="1"/>
    </xf>
    <xf numFmtId="0" fontId="8" fillId="0" borderId="116" xfId="1" applyFont="1"/>
    <xf numFmtId="0" fontId="3" fillId="0" borderId="116" xfId="1" applyFont="1" applyAlignment="1">
      <alignment horizontal="center"/>
    </xf>
    <xf numFmtId="0" fontId="34" fillId="0" borderId="9" xfId="0" applyFont="1" applyBorder="1" applyAlignment="1">
      <alignment horizontal="center" vertical="center" wrapText="1"/>
    </xf>
    <xf numFmtId="49" fontId="34" fillId="0" borderId="20" xfId="0" applyNumberFormat="1" applyFont="1" applyBorder="1" applyAlignment="1">
      <alignment horizontal="center" vertical="center" wrapText="1"/>
    </xf>
    <xf numFmtId="49" fontId="34" fillId="0" borderId="23" xfId="0" applyNumberFormat="1" applyFont="1" applyBorder="1" applyAlignment="1">
      <alignment horizontal="left" vertical="center" wrapText="1"/>
    </xf>
    <xf numFmtId="49" fontId="34" fillId="0" borderId="24" xfId="0" applyNumberFormat="1" applyFont="1" applyBorder="1" applyAlignment="1">
      <alignment horizontal="center" vertical="center" wrapText="1"/>
    </xf>
    <xf numFmtId="49" fontId="34" fillId="0" borderId="26" xfId="0" applyNumberFormat="1" applyFont="1" applyBorder="1" applyAlignment="1">
      <alignment horizontal="center" vertical="center" wrapText="1"/>
    </xf>
    <xf numFmtId="49" fontId="34" fillId="0" borderId="25" xfId="0" applyNumberFormat="1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49" fontId="34" fillId="0" borderId="12" xfId="0" applyNumberFormat="1" applyFont="1" applyBorder="1" applyAlignment="1">
      <alignment horizontal="center" vertical="center" wrapText="1"/>
    </xf>
    <xf numFmtId="164" fontId="34" fillId="0" borderId="12" xfId="0" applyNumberFormat="1" applyFont="1" applyBorder="1" applyAlignment="1">
      <alignment horizontal="center" vertical="center" wrapText="1"/>
    </xf>
    <xf numFmtId="164" fontId="34" fillId="0" borderId="27" xfId="0" applyNumberFormat="1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49" fontId="34" fillId="0" borderId="28" xfId="0" applyNumberFormat="1" applyFont="1" applyBorder="1" applyAlignment="1">
      <alignment horizontal="center" vertical="center" wrapText="1"/>
    </xf>
    <xf numFmtId="49" fontId="34" fillId="0" borderId="29" xfId="0" applyNumberFormat="1" applyFont="1" applyBorder="1" applyAlignment="1">
      <alignment horizontal="center" vertical="center" wrapText="1"/>
    </xf>
    <xf numFmtId="49" fontId="34" fillId="0" borderId="31" xfId="0" applyNumberFormat="1" applyFont="1" applyBorder="1" applyAlignment="1">
      <alignment horizontal="center" vertical="center" wrapText="1"/>
    </xf>
    <xf numFmtId="0" fontId="33" fillId="0" borderId="32" xfId="0" applyFont="1" applyBorder="1" applyAlignment="1">
      <alignment vertical="center" wrapText="1"/>
    </xf>
    <xf numFmtId="49" fontId="34" fillId="0" borderId="11" xfId="0" applyNumberFormat="1" applyFont="1" applyBorder="1" applyAlignment="1">
      <alignment vertical="center" wrapText="1"/>
    </xf>
    <xf numFmtId="164" fontId="34" fillId="0" borderId="32" xfId="0" applyNumberFormat="1" applyFont="1" applyBorder="1" applyAlignment="1">
      <alignment horizontal="center" vertical="center" wrapText="1"/>
    </xf>
    <xf numFmtId="164" fontId="34" fillId="0" borderId="11" xfId="0" applyNumberFormat="1" applyFont="1" applyBorder="1" applyAlignment="1">
      <alignment horizontal="center" vertical="center" wrapText="1"/>
    </xf>
    <xf numFmtId="49" fontId="34" fillId="0" borderId="33" xfId="0" applyNumberFormat="1" applyFont="1" applyBorder="1" applyAlignment="1">
      <alignment vertical="center" wrapText="1"/>
    </xf>
    <xf numFmtId="0" fontId="34" fillId="0" borderId="34" xfId="0" applyFont="1" applyBorder="1" applyAlignment="1">
      <alignment vertical="center" wrapText="1"/>
    </xf>
    <xf numFmtId="0" fontId="34" fillId="0" borderId="0" xfId="0" applyFont="1" applyAlignment="1">
      <alignment horizontal="center"/>
    </xf>
    <xf numFmtId="0" fontId="48" fillId="0" borderId="0" xfId="0" applyFont="1"/>
    <xf numFmtId="164" fontId="34" fillId="0" borderId="34" xfId="0" applyNumberFormat="1" applyFont="1" applyBorder="1" applyAlignment="1">
      <alignment horizontal="center" vertical="center" wrapText="1"/>
    </xf>
    <xf numFmtId="164" fontId="34" fillId="0" borderId="34" xfId="0" applyNumberFormat="1" applyFont="1" applyBorder="1" applyAlignment="1">
      <alignment vertical="center" wrapText="1"/>
    </xf>
    <xf numFmtId="0" fontId="34" fillId="0" borderId="0" xfId="0" applyFont="1"/>
    <xf numFmtId="0" fontId="49" fillId="0" borderId="0" xfId="0" applyFont="1"/>
    <xf numFmtId="49" fontId="50" fillId="0" borderId="0" xfId="0" applyNumberFormat="1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48" fillId="0" borderId="0" xfId="0" applyFont="1" applyAlignment="1">
      <alignment horizontal="center"/>
    </xf>
    <xf numFmtId="3" fontId="52" fillId="0" borderId="0" xfId="0" applyNumberFormat="1" applyFont="1"/>
    <xf numFmtId="0" fontId="54" fillId="0" borderId="0" xfId="0" applyFont="1"/>
    <xf numFmtId="49" fontId="34" fillId="0" borderId="36" xfId="0" applyNumberFormat="1" applyFont="1" applyBorder="1" applyAlignment="1">
      <alignment horizontal="left" vertical="center" wrapText="1"/>
    </xf>
    <xf numFmtId="164" fontId="34" fillId="0" borderId="23" xfId="0" applyNumberFormat="1" applyFont="1" applyBorder="1" applyAlignment="1">
      <alignment horizontal="center" vertical="center" wrapText="1"/>
    </xf>
    <xf numFmtId="0" fontId="55" fillId="0" borderId="0" xfId="0" applyFont="1"/>
    <xf numFmtId="0" fontId="33" fillId="2" borderId="31" xfId="0" applyFont="1" applyFill="1" applyBorder="1" applyAlignment="1">
      <alignment wrapText="1"/>
    </xf>
    <xf numFmtId="0" fontId="34" fillId="2" borderId="32" xfId="0" applyFont="1" applyFill="1" applyBorder="1" applyAlignment="1">
      <alignment wrapText="1"/>
    </xf>
    <xf numFmtId="0" fontId="34" fillId="2" borderId="32" xfId="0" applyFont="1" applyFill="1" applyBorder="1" applyAlignment="1">
      <alignment horizontal="center"/>
    </xf>
    <xf numFmtId="0" fontId="34" fillId="2" borderId="37" xfId="0" applyFont="1" applyFill="1" applyBorder="1" applyAlignment="1">
      <alignment horizontal="center" wrapText="1"/>
    </xf>
    <xf numFmtId="0" fontId="54" fillId="2" borderId="1" xfId="0" applyFont="1" applyFill="1" applyBorder="1" applyAlignment="1">
      <alignment wrapText="1"/>
    </xf>
    <xf numFmtId="0" fontId="54" fillId="2" borderId="1" xfId="0" applyFont="1" applyFill="1" applyBorder="1" applyAlignment="1">
      <alignment horizontal="center" wrapText="1"/>
    </xf>
    <xf numFmtId="0" fontId="54" fillId="2" borderId="1" xfId="0" applyFont="1" applyFill="1" applyBorder="1"/>
    <xf numFmtId="0" fontId="54" fillId="2" borderId="1" xfId="0" applyFont="1" applyFill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49" fontId="53" fillId="3" borderId="38" xfId="0" applyNumberFormat="1" applyFont="1" applyFill="1" applyBorder="1" applyAlignment="1">
      <alignment horizontal="center" vertical="center" wrapText="1"/>
    </xf>
    <xf numFmtId="49" fontId="53" fillId="3" borderId="39" xfId="0" applyNumberFormat="1" applyFont="1" applyFill="1" applyBorder="1" applyAlignment="1">
      <alignment horizontal="center" vertical="center" wrapText="1"/>
    </xf>
    <xf numFmtId="0" fontId="53" fillId="3" borderId="40" xfId="0" applyFont="1" applyFill="1" applyBorder="1" applyAlignment="1">
      <alignment horizontal="center" vertical="center" wrapText="1"/>
    </xf>
    <xf numFmtId="49" fontId="34" fillId="0" borderId="31" xfId="0" applyNumberFormat="1" applyFont="1" applyBorder="1" applyAlignment="1">
      <alignment horizontal="left" vertical="center" wrapText="1"/>
    </xf>
    <xf numFmtId="49" fontId="34" fillId="0" borderId="32" xfId="0" applyNumberFormat="1" applyFont="1" applyBorder="1" applyAlignment="1">
      <alignment horizontal="left" vertical="center" wrapText="1"/>
    </xf>
    <xf numFmtId="49" fontId="34" fillId="0" borderId="37" xfId="0" applyNumberFormat="1" applyFont="1" applyBorder="1" applyAlignment="1">
      <alignment horizontal="center" vertical="center" wrapText="1"/>
    </xf>
    <xf numFmtId="3" fontId="48" fillId="0" borderId="0" xfId="0" applyNumberFormat="1" applyFont="1"/>
    <xf numFmtId="3" fontId="54" fillId="0" borderId="0" xfId="0" applyNumberFormat="1" applyFont="1" applyAlignment="1">
      <alignment horizontal="center" vertical="center" wrapText="1"/>
    </xf>
    <xf numFmtId="165" fontId="54" fillId="0" borderId="0" xfId="0" applyNumberFormat="1" applyFont="1" applyAlignment="1">
      <alignment horizontal="center" vertical="center" wrapText="1"/>
    </xf>
    <xf numFmtId="165" fontId="57" fillId="0" borderId="0" xfId="0" applyNumberFormat="1" applyFont="1" applyAlignment="1">
      <alignment vertical="center" wrapText="1"/>
    </xf>
    <xf numFmtId="9" fontId="54" fillId="0" borderId="0" xfId="0" applyNumberFormat="1" applyFont="1" applyAlignment="1">
      <alignment horizontal="center" vertical="center" wrapText="1"/>
    </xf>
    <xf numFmtId="49" fontId="53" fillId="3" borderId="4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9" fontId="34" fillId="0" borderId="23" xfId="0" applyNumberFormat="1" applyFont="1" applyBorder="1" applyAlignment="1">
      <alignment horizontal="center" vertical="center" wrapText="1"/>
    </xf>
    <xf numFmtId="9" fontId="34" fillId="0" borderId="24" xfId="0" applyNumberFormat="1" applyFont="1" applyBorder="1" applyAlignment="1">
      <alignment horizontal="center" vertical="center" wrapText="1"/>
    </xf>
    <xf numFmtId="9" fontId="34" fillId="0" borderId="41" xfId="0" applyNumberFormat="1" applyFont="1" applyBorder="1" applyAlignment="1">
      <alignment vertical="center" wrapText="1"/>
    </xf>
    <xf numFmtId="9" fontId="34" fillId="0" borderId="42" xfId="0" applyNumberFormat="1" applyFont="1" applyBorder="1" applyAlignment="1">
      <alignment vertical="center" wrapText="1"/>
    </xf>
    <xf numFmtId="9" fontId="34" fillId="0" borderId="0" xfId="0" applyNumberFormat="1" applyFont="1" applyAlignment="1">
      <alignment vertical="center" wrapText="1"/>
    </xf>
    <xf numFmtId="49" fontId="34" fillId="0" borderId="36" xfId="0" applyNumberFormat="1" applyFont="1" applyBorder="1" applyAlignment="1">
      <alignment horizontal="left" vertical="top" wrapText="1"/>
    </xf>
    <xf numFmtId="9" fontId="34" fillId="0" borderId="23" xfId="0" applyNumberFormat="1" applyFont="1" applyBorder="1" applyAlignment="1">
      <alignment horizontal="center" vertical="center"/>
    </xf>
    <xf numFmtId="49" fontId="34" fillId="0" borderId="23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49" fontId="34" fillId="0" borderId="32" xfId="0" applyNumberFormat="1" applyFont="1" applyBorder="1" applyAlignment="1">
      <alignment horizontal="center" vertical="center" wrapText="1"/>
    </xf>
    <xf numFmtId="0" fontId="48" fillId="0" borderId="43" xfId="0" applyFont="1" applyBorder="1"/>
    <xf numFmtId="0" fontId="48" fillId="0" borderId="41" xfId="0" applyFont="1" applyBorder="1" applyAlignment="1">
      <alignment horizontal="center"/>
    </xf>
    <xf numFmtId="0" fontId="48" fillId="0" borderId="41" xfId="0" applyFont="1" applyBorder="1"/>
    <xf numFmtId="0" fontId="48" fillId="0" borderId="42" xfId="0" applyFont="1" applyBorder="1"/>
    <xf numFmtId="49" fontId="48" fillId="0" borderId="0" xfId="0" applyNumberFormat="1" applyFont="1"/>
    <xf numFmtId="0" fontId="48" fillId="0" borderId="44" xfId="0" applyFont="1" applyBorder="1"/>
    <xf numFmtId="0" fontId="48" fillId="0" borderId="46" xfId="0" applyFont="1" applyBorder="1"/>
    <xf numFmtId="49" fontId="50" fillId="0" borderId="47" xfId="0" applyNumberFormat="1" applyFont="1" applyBorder="1" applyAlignment="1">
      <alignment vertical="center"/>
    </xf>
    <xf numFmtId="0" fontId="33" fillId="0" borderId="47" xfId="0" applyFont="1" applyBorder="1" applyAlignment="1">
      <alignment horizontal="center" vertical="center"/>
    </xf>
    <xf numFmtId="0" fontId="33" fillId="0" borderId="47" xfId="0" applyFont="1" applyBorder="1" applyAlignment="1">
      <alignment vertical="center"/>
    </xf>
    <xf numFmtId="0" fontId="33" fillId="0" borderId="0" xfId="0" applyFont="1" applyAlignment="1">
      <alignment vertical="center"/>
    </xf>
    <xf numFmtId="49" fontId="34" fillId="0" borderId="48" xfId="0" applyNumberFormat="1" applyFont="1" applyBorder="1" applyAlignment="1">
      <alignment horizontal="left" vertical="center"/>
    </xf>
    <xf numFmtId="166" fontId="34" fillId="0" borderId="49" xfId="0" applyNumberFormat="1" applyFont="1" applyBorder="1" applyAlignment="1">
      <alignment horizontal="center" vertical="center"/>
    </xf>
    <xf numFmtId="49" fontId="34" fillId="0" borderId="49" xfId="0" applyNumberFormat="1" applyFont="1" applyBorder="1" applyAlignment="1">
      <alignment horizontal="center" vertical="center"/>
    </xf>
    <xf numFmtId="166" fontId="34" fillId="0" borderId="50" xfId="0" applyNumberFormat="1" applyFont="1" applyBorder="1" applyAlignment="1">
      <alignment horizontal="center" vertical="center"/>
    </xf>
    <xf numFmtId="0" fontId="54" fillId="0" borderId="51" xfId="0" applyFont="1" applyBorder="1"/>
    <xf numFmtId="49" fontId="34" fillId="0" borderId="52" xfId="0" applyNumberFormat="1" applyFont="1" applyBorder="1" applyAlignment="1">
      <alignment horizontal="left" vertical="center"/>
    </xf>
    <xf numFmtId="166" fontId="34" fillId="0" borderId="53" xfId="0" applyNumberFormat="1" applyFont="1" applyBorder="1" applyAlignment="1">
      <alignment horizontal="center" vertical="center"/>
    </xf>
    <xf numFmtId="49" fontId="34" fillId="0" borderId="53" xfId="0" applyNumberFormat="1" applyFont="1" applyBorder="1" applyAlignment="1">
      <alignment horizontal="center" vertical="center"/>
    </xf>
    <xf numFmtId="166" fontId="34" fillId="0" borderId="54" xfId="0" applyNumberFormat="1" applyFont="1" applyBorder="1" applyAlignment="1">
      <alignment horizontal="center" vertical="center"/>
    </xf>
    <xf numFmtId="49" fontId="34" fillId="0" borderId="55" xfId="0" applyNumberFormat="1" applyFont="1" applyBorder="1" applyAlignment="1">
      <alignment horizontal="left" vertical="center"/>
    </xf>
    <xf numFmtId="166" fontId="34" fillId="0" borderId="56" xfId="0" applyNumberFormat="1" applyFont="1" applyBorder="1" applyAlignment="1">
      <alignment horizontal="center" vertical="center"/>
    </xf>
    <xf numFmtId="49" fontId="34" fillId="0" borderId="56" xfId="0" applyNumberFormat="1" applyFont="1" applyBorder="1" applyAlignment="1">
      <alignment horizontal="center" vertical="center"/>
    </xf>
    <xf numFmtId="166" fontId="34" fillId="0" borderId="57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36" fillId="2" borderId="59" xfId="0" applyFont="1" applyFill="1" applyBorder="1" applyAlignment="1">
      <alignment wrapText="1"/>
    </xf>
    <xf numFmtId="49" fontId="35" fillId="2" borderId="59" xfId="0" applyNumberFormat="1" applyFont="1" applyFill="1" applyBorder="1"/>
    <xf numFmtId="0" fontId="59" fillId="2" borderId="59" xfId="0" applyFont="1" applyFill="1" applyBorder="1" applyAlignment="1">
      <alignment horizontal="center" wrapText="1"/>
    </xf>
    <xf numFmtId="0" fontId="60" fillId="2" borderId="59" xfId="0" applyFont="1" applyFill="1" applyBorder="1" applyAlignment="1">
      <alignment horizontal="left" wrapText="1"/>
    </xf>
    <xf numFmtId="0" fontId="54" fillId="2" borderId="59" xfId="0" applyFont="1" applyFill="1" applyBorder="1" applyAlignment="1">
      <alignment horizontal="left"/>
    </xf>
    <xf numFmtId="0" fontId="59" fillId="2" borderId="1" xfId="0" applyFont="1" applyFill="1" applyBorder="1" applyAlignment="1">
      <alignment horizontal="center" wrapText="1"/>
    </xf>
    <xf numFmtId="0" fontId="60" fillId="2" borderId="1" xfId="0" applyFont="1" applyFill="1" applyBorder="1" applyAlignment="1">
      <alignment horizontal="left" wrapText="1"/>
    </xf>
    <xf numFmtId="0" fontId="54" fillId="2" borderId="1" xfId="0" applyFont="1" applyFill="1" applyBorder="1" applyAlignment="1">
      <alignment horizontal="left"/>
    </xf>
    <xf numFmtId="0" fontId="54" fillId="2" borderId="1" xfId="0" applyFont="1" applyFill="1" applyBorder="1" applyAlignment="1">
      <alignment vertical="center" wrapText="1"/>
    </xf>
    <xf numFmtId="0" fontId="54" fillId="2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/>
    </xf>
    <xf numFmtId="49" fontId="53" fillId="3" borderId="38" xfId="0" applyNumberFormat="1" applyFont="1" applyFill="1" applyBorder="1" applyAlignment="1">
      <alignment horizontal="left" vertical="center" wrapText="1"/>
    </xf>
    <xf numFmtId="49" fontId="53" fillId="3" borderId="39" xfId="0" applyNumberFormat="1" applyFont="1" applyFill="1" applyBorder="1" applyAlignment="1">
      <alignment horizontal="left" vertical="center" wrapText="1"/>
    </xf>
    <xf numFmtId="49" fontId="53" fillId="3" borderId="39" xfId="0" applyNumberFormat="1" applyFont="1" applyFill="1" applyBorder="1" applyAlignment="1">
      <alignment horizontal="center" vertical="center"/>
    </xf>
    <xf numFmtId="49" fontId="34" fillId="2" borderId="23" xfId="0" applyNumberFormat="1" applyFont="1" applyFill="1" applyBorder="1" applyAlignment="1">
      <alignment horizontal="left" vertical="center" wrapText="1"/>
    </xf>
    <xf numFmtId="49" fontId="34" fillId="2" borderId="23" xfId="0" applyNumberFormat="1" applyFont="1" applyFill="1" applyBorder="1" applyAlignment="1">
      <alignment horizontal="center" vertical="center" wrapText="1"/>
    </xf>
    <xf numFmtId="164" fontId="34" fillId="2" borderId="23" xfId="0" applyNumberFormat="1" applyFont="1" applyFill="1" applyBorder="1" applyAlignment="1">
      <alignment horizontal="center" vertical="center"/>
    </xf>
    <xf numFmtId="3" fontId="34" fillId="2" borderId="23" xfId="0" applyNumberFormat="1" applyFont="1" applyFill="1" applyBorder="1" applyAlignment="1">
      <alignment horizontal="center" vertical="center"/>
    </xf>
    <xf numFmtId="49" fontId="34" fillId="2" borderId="36" xfId="0" applyNumberFormat="1" applyFont="1" applyFill="1" applyBorder="1" applyAlignment="1">
      <alignment horizontal="left" vertical="center" wrapText="1"/>
    </xf>
    <xf numFmtId="0" fontId="34" fillId="2" borderId="23" xfId="0" applyFont="1" applyFill="1" applyBorder="1" applyAlignment="1">
      <alignment horizontal="center" vertical="center" wrapText="1"/>
    </xf>
    <xf numFmtId="49" fontId="34" fillId="2" borderId="23" xfId="0" applyNumberFormat="1" applyFont="1" applyFill="1" applyBorder="1" applyAlignment="1">
      <alignment horizontal="left" vertical="center"/>
    </xf>
    <xf numFmtId="0" fontId="54" fillId="2" borderId="76" xfId="0" applyFont="1" applyFill="1" applyBorder="1"/>
    <xf numFmtId="0" fontId="61" fillId="2" borderId="1" xfId="0" applyFont="1" applyFill="1" applyBorder="1"/>
    <xf numFmtId="0" fontId="62" fillId="2" borderId="1" xfId="0" applyFont="1" applyFill="1" applyBorder="1"/>
    <xf numFmtId="49" fontId="52" fillId="2" borderId="1" xfId="0" applyNumberFormat="1" applyFont="1" applyFill="1" applyBorder="1"/>
    <xf numFmtId="0" fontId="57" fillId="2" borderId="1" xfId="0" applyFont="1" applyFill="1" applyBorder="1" applyAlignment="1">
      <alignment vertical="center"/>
    </xf>
    <xf numFmtId="0" fontId="51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vertical="center"/>
    </xf>
    <xf numFmtId="167" fontId="33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left" vertical="center"/>
    </xf>
    <xf numFmtId="0" fontId="34" fillId="2" borderId="1" xfId="0" applyFont="1" applyFill="1" applyBorder="1"/>
    <xf numFmtId="0" fontId="34" fillId="2" borderId="1" xfId="0" applyFont="1" applyFill="1" applyBorder="1" applyAlignment="1">
      <alignment horizontal="left"/>
    </xf>
    <xf numFmtId="9" fontId="34" fillId="2" borderId="1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left" vertical="center" wrapText="1"/>
    </xf>
    <xf numFmtId="49" fontId="53" fillId="3" borderId="39" xfId="0" applyNumberFormat="1" applyFont="1" applyFill="1" applyBorder="1" applyAlignment="1">
      <alignment vertical="center" wrapText="1"/>
    </xf>
    <xf numFmtId="49" fontId="53" fillId="3" borderId="40" xfId="0" applyNumberFormat="1" applyFont="1" applyFill="1" applyBorder="1" applyAlignment="1">
      <alignment horizontal="left" vertical="center" wrapText="1"/>
    </xf>
    <xf numFmtId="0" fontId="57" fillId="2" borderId="1" xfId="0" applyFont="1" applyFill="1" applyBorder="1" applyAlignment="1">
      <alignment horizontal="center" vertical="center" wrapText="1"/>
    </xf>
    <xf numFmtId="49" fontId="34" fillId="2" borderId="36" xfId="0" applyNumberFormat="1" applyFont="1" applyFill="1" applyBorder="1" applyAlignment="1">
      <alignment horizontal="left" wrapText="1"/>
    </xf>
    <xf numFmtId="168" fontId="34" fillId="2" borderId="23" xfId="0" applyNumberFormat="1" applyFont="1" applyFill="1" applyBorder="1" applyAlignment="1">
      <alignment horizontal="left" vertical="center" wrapText="1"/>
    </xf>
    <xf numFmtId="168" fontId="34" fillId="2" borderId="24" xfId="0" applyNumberFormat="1" applyFont="1" applyFill="1" applyBorder="1" applyAlignment="1">
      <alignment horizontal="left"/>
    </xf>
    <xf numFmtId="168" fontId="34" fillId="2" borderId="1" xfId="0" applyNumberFormat="1" applyFont="1" applyFill="1" applyBorder="1"/>
    <xf numFmtId="10" fontId="34" fillId="2" borderId="1" xfId="0" applyNumberFormat="1" applyFont="1" applyFill="1" applyBorder="1" applyAlignment="1">
      <alignment horizontal="left"/>
    </xf>
    <xf numFmtId="49" fontId="34" fillId="2" borderId="36" xfId="0" applyNumberFormat="1" applyFont="1" applyFill="1" applyBorder="1" applyAlignment="1">
      <alignment horizontal="left"/>
    </xf>
    <xf numFmtId="168" fontId="34" fillId="2" borderId="1" xfId="0" applyNumberFormat="1" applyFont="1" applyFill="1" applyBorder="1" applyAlignment="1">
      <alignment horizontal="center"/>
    </xf>
    <xf numFmtId="10" fontId="34" fillId="2" borderId="1" xfId="0" applyNumberFormat="1" applyFont="1" applyFill="1" applyBorder="1" applyAlignment="1">
      <alignment horizontal="left" vertical="center"/>
    </xf>
    <xf numFmtId="49" fontId="34" fillId="2" borderId="31" xfId="0" applyNumberFormat="1" applyFont="1" applyFill="1" applyBorder="1" applyAlignment="1">
      <alignment horizontal="left"/>
    </xf>
    <xf numFmtId="168" fontId="34" fillId="2" borderId="32" xfId="0" applyNumberFormat="1" applyFont="1" applyFill="1" applyBorder="1" applyAlignment="1">
      <alignment horizontal="left" vertical="center" wrapText="1"/>
    </xf>
    <xf numFmtId="168" fontId="34" fillId="2" borderId="37" xfId="0" applyNumberFormat="1" applyFont="1" applyFill="1" applyBorder="1" applyAlignment="1">
      <alignment horizontal="left"/>
    </xf>
    <xf numFmtId="0" fontId="55" fillId="2" borderId="152" xfId="0" applyFont="1" applyFill="1" applyBorder="1" applyAlignment="1">
      <alignment vertical="center" wrapText="1"/>
    </xf>
    <xf numFmtId="0" fontId="55" fillId="0" borderId="152" xfId="0" applyFont="1" applyBorder="1" applyAlignment="1">
      <alignment vertical="center" wrapText="1"/>
    </xf>
    <xf numFmtId="169" fontId="55" fillId="0" borderId="152" xfId="0" applyNumberFormat="1" applyFont="1" applyBorder="1" applyAlignment="1">
      <alignment horizontal="center" vertical="center"/>
    </xf>
    <xf numFmtId="3" fontId="55" fillId="0" borderId="154" xfId="0" applyNumberFormat="1" applyFont="1" applyBorder="1" applyAlignment="1">
      <alignment horizontal="center" vertical="center" wrapText="1"/>
    </xf>
    <xf numFmtId="2" fontId="55" fillId="0" borderId="155" xfId="0" applyNumberFormat="1" applyFont="1" applyBorder="1" applyAlignment="1">
      <alignment horizontal="center" vertical="center" wrapText="1"/>
    </xf>
    <xf numFmtId="0" fontId="55" fillId="2" borderId="151" xfId="0" applyFont="1" applyFill="1" applyBorder="1" applyAlignment="1">
      <alignment vertical="center" wrapText="1"/>
    </xf>
    <xf numFmtId="0" fontId="55" fillId="0" borderId="151" xfId="0" applyFont="1" applyBorder="1" applyAlignment="1">
      <alignment vertical="center" wrapText="1"/>
    </xf>
    <xf numFmtId="169" fontId="55" fillId="0" borderId="151" xfId="0" applyNumberFormat="1" applyFont="1" applyBorder="1" applyAlignment="1">
      <alignment horizontal="center" vertical="center"/>
    </xf>
    <xf numFmtId="3" fontId="55" fillId="0" borderId="151" xfId="0" applyNumberFormat="1" applyFont="1" applyBorder="1" applyAlignment="1">
      <alignment horizontal="center" vertical="center" wrapText="1"/>
    </xf>
    <xf numFmtId="2" fontId="55" fillId="0" borderId="151" xfId="0" applyNumberFormat="1" applyFont="1" applyBorder="1" applyAlignment="1">
      <alignment horizontal="center" vertical="center" wrapText="1"/>
    </xf>
    <xf numFmtId="0" fontId="55" fillId="2" borderId="150" xfId="0" applyFont="1" applyFill="1" applyBorder="1" applyAlignment="1">
      <alignment vertical="center" wrapText="1"/>
    </xf>
    <xf numFmtId="0" fontId="55" fillId="0" borderId="150" xfId="0" applyFont="1" applyBorder="1" applyAlignment="1">
      <alignment vertical="center" wrapText="1"/>
    </xf>
    <xf numFmtId="169" fontId="55" fillId="0" borderId="153" xfId="0" applyNumberFormat="1" applyFont="1" applyBorder="1" applyAlignment="1">
      <alignment horizontal="center" vertical="center"/>
    </xf>
    <xf numFmtId="2" fontId="55" fillId="0" borderId="150" xfId="0" applyNumberFormat="1" applyFont="1" applyBorder="1" applyAlignment="1">
      <alignment horizontal="center" vertical="center" wrapText="1"/>
    </xf>
    <xf numFmtId="49" fontId="53" fillId="3" borderId="175" xfId="0" applyNumberFormat="1" applyFont="1" applyFill="1" applyBorder="1" applyAlignment="1">
      <alignment horizontal="left" vertical="center"/>
    </xf>
    <xf numFmtId="9" fontId="34" fillId="2" borderId="176" xfId="0" applyNumberFormat="1" applyFont="1" applyFill="1" applyBorder="1" applyAlignment="1">
      <alignment horizontal="left"/>
    </xf>
    <xf numFmtId="49" fontId="34" fillId="2" borderId="179" xfId="0" applyNumberFormat="1" applyFont="1" applyFill="1" applyBorder="1" applyAlignment="1">
      <alignment horizontal="left"/>
    </xf>
    <xf numFmtId="0" fontId="8" fillId="2" borderId="140" xfId="0" applyFont="1" applyFill="1" applyBorder="1"/>
    <xf numFmtId="0" fontId="65" fillId="0" borderId="116" xfId="2" applyFont="1"/>
    <xf numFmtId="0" fontId="72" fillId="0" borderId="184" xfId="2" applyFont="1" applyBorder="1" applyAlignment="1">
      <alignment horizontal="center" vertical="center" wrapText="1"/>
    </xf>
    <xf numFmtId="169" fontId="72" fillId="0" borderId="184" xfId="2" applyNumberFormat="1" applyFont="1" applyBorder="1" applyAlignment="1">
      <alignment horizontal="center" vertical="center"/>
    </xf>
    <xf numFmtId="3" fontId="72" fillId="0" borderId="184" xfId="2" applyNumberFormat="1" applyFont="1" applyBorder="1" applyAlignment="1">
      <alignment horizontal="center" vertical="center" wrapText="1"/>
    </xf>
    <xf numFmtId="2" fontId="72" fillId="0" borderId="184" xfId="2" applyNumberFormat="1" applyFont="1" applyBorder="1" applyAlignment="1">
      <alignment horizontal="center" vertical="center" wrapText="1"/>
    </xf>
    <xf numFmtId="170" fontId="72" fillId="0" borderId="116" xfId="2" applyNumberFormat="1" applyFont="1"/>
    <xf numFmtId="0" fontId="72" fillId="0" borderId="116" xfId="2" applyFont="1"/>
    <xf numFmtId="0" fontId="72" fillId="0" borderId="116" xfId="2" applyFont="1" applyFill="1"/>
    <xf numFmtId="0" fontId="72" fillId="0" borderId="183" xfId="2" applyFont="1" applyFill="1" applyBorder="1" applyAlignment="1">
      <alignment horizontal="left" vertical="center" wrapText="1"/>
    </xf>
    <xf numFmtId="0" fontId="72" fillId="0" borderId="184" xfId="2" applyFont="1" applyFill="1" applyBorder="1" applyAlignment="1">
      <alignment horizontal="left" vertical="center" wrapText="1"/>
    </xf>
    <xf numFmtId="0" fontId="72" fillId="0" borderId="184" xfId="2" applyFont="1" applyFill="1" applyBorder="1" applyAlignment="1">
      <alignment horizontal="center" vertical="center" wrapText="1"/>
    </xf>
    <xf numFmtId="169" fontId="72" fillId="0" borderId="184" xfId="2" applyNumberFormat="1" applyFont="1" applyFill="1" applyBorder="1" applyAlignment="1">
      <alignment horizontal="center" vertical="center"/>
    </xf>
    <xf numFmtId="3" fontId="72" fillId="0" borderId="184" xfId="2" applyNumberFormat="1" applyFont="1" applyFill="1" applyBorder="1" applyAlignment="1">
      <alignment horizontal="center" vertical="center" wrapText="1"/>
    </xf>
    <xf numFmtId="2" fontId="72" fillId="0" borderId="184" xfId="2" applyNumberFormat="1" applyFont="1" applyFill="1" applyBorder="1" applyAlignment="1">
      <alignment horizontal="center" vertical="center" wrapText="1"/>
    </xf>
    <xf numFmtId="0" fontId="73" fillId="0" borderId="116" xfId="2" applyFont="1" applyFill="1"/>
    <xf numFmtId="171" fontId="72" fillId="0" borderId="185" xfId="2" applyNumberFormat="1" applyFont="1" applyFill="1" applyBorder="1" applyAlignment="1">
      <alignment horizontal="left" vertical="center" wrapText="1"/>
    </xf>
    <xf numFmtId="0" fontId="72" fillId="0" borderId="81" xfId="2" applyFont="1" applyFill="1" applyBorder="1" applyAlignment="1">
      <alignment horizontal="left" vertical="center" wrapText="1"/>
    </xf>
    <xf numFmtId="0" fontId="72" fillId="0" borderId="138" xfId="2" applyFont="1" applyFill="1" applyBorder="1" applyAlignment="1">
      <alignment horizontal="center" vertical="center" wrapText="1"/>
    </xf>
    <xf numFmtId="169" fontId="72" fillId="0" borderId="138" xfId="2" applyNumberFormat="1" applyFont="1" applyFill="1" applyBorder="1" applyAlignment="1">
      <alignment horizontal="center" vertical="center"/>
    </xf>
    <xf numFmtId="3" fontId="72" fillId="0" borderId="138" xfId="2" applyNumberFormat="1" applyFont="1" applyFill="1" applyBorder="1" applyAlignment="1">
      <alignment horizontal="center" vertical="center" wrapText="1"/>
    </xf>
    <xf numFmtId="3" fontId="72" fillId="0" borderId="184" xfId="2" applyNumberFormat="1" applyFont="1" applyFill="1" applyBorder="1" applyAlignment="1">
      <alignment horizontal="center" vertical="center"/>
    </xf>
    <xf numFmtId="0" fontId="72" fillId="0" borderId="185" xfId="2" applyFont="1" applyFill="1" applyBorder="1" applyAlignment="1">
      <alignment horizontal="left" vertical="center" wrapText="1"/>
    </xf>
    <xf numFmtId="0" fontId="72" fillId="0" borderId="184" xfId="2" applyFont="1" applyBorder="1" applyAlignment="1">
      <alignment horizontal="left" vertical="center" wrapText="1"/>
    </xf>
    <xf numFmtId="3" fontId="72" fillId="0" borderId="184" xfId="2" applyNumberFormat="1" applyFont="1" applyBorder="1" applyAlignment="1">
      <alignment horizontal="center" vertical="center"/>
    </xf>
    <xf numFmtId="0" fontId="73" fillId="0" borderId="116" xfId="2" applyFont="1"/>
    <xf numFmtId="0" fontId="72" fillId="0" borderId="193" xfId="2" applyFont="1" applyBorder="1" applyAlignment="1">
      <alignment horizontal="left" vertical="center" wrapText="1"/>
    </xf>
    <xf numFmtId="169" fontId="72" fillId="0" borderId="193" xfId="2" applyNumberFormat="1" applyFont="1" applyBorder="1" applyAlignment="1">
      <alignment horizontal="center" vertical="center"/>
    </xf>
    <xf numFmtId="3" fontId="72" fillId="0" borderId="193" xfId="2" applyNumberFormat="1" applyFont="1" applyBorder="1" applyAlignment="1">
      <alignment horizontal="center" vertical="center"/>
    </xf>
    <xf numFmtId="2" fontId="72" fillId="0" borderId="193" xfId="2" applyNumberFormat="1" applyFont="1" applyBorder="1" applyAlignment="1">
      <alignment horizontal="center" vertical="center" wrapText="1"/>
    </xf>
    <xf numFmtId="0" fontId="80" fillId="0" borderId="116" xfId="5" applyFont="1" applyAlignment="1" applyProtection="1"/>
    <xf numFmtId="0" fontId="75" fillId="0" borderId="116" xfId="2" applyFont="1" applyAlignment="1">
      <alignment horizontal="left"/>
    </xf>
    <xf numFmtId="3" fontId="75" fillId="0" borderId="116" xfId="2" applyNumberFormat="1" applyFont="1" applyAlignment="1">
      <alignment horizontal="left"/>
    </xf>
    <xf numFmtId="2" fontId="75" fillId="0" borderId="116" xfId="2" applyNumberFormat="1" applyFont="1" applyAlignment="1">
      <alignment horizontal="center"/>
    </xf>
    <xf numFmtId="0" fontId="75" fillId="0" borderId="116" xfId="2" applyFont="1" applyBorder="1" applyAlignment="1">
      <alignment horizontal="left"/>
    </xf>
    <xf numFmtId="0" fontId="75" fillId="0" borderId="116" xfId="2" applyFont="1"/>
    <xf numFmtId="0" fontId="75" fillId="0" borderId="116" xfId="2" applyNumberFormat="1" applyFont="1"/>
    <xf numFmtId="0" fontId="75" fillId="0" borderId="116" xfId="2" applyFont="1" applyFill="1"/>
    <xf numFmtId="0" fontId="65" fillId="0" borderId="116" xfId="2" applyFont="1" applyFill="1" applyAlignment="1">
      <alignment horizontal="left"/>
    </xf>
    <xf numFmtId="0" fontId="76" fillId="0" borderId="116" xfId="2" applyFont="1" applyFill="1" applyBorder="1" applyAlignment="1">
      <alignment horizontal="left" vertical="center"/>
    </xf>
    <xf numFmtId="167" fontId="77" fillId="0" borderId="116" xfId="2" applyNumberFormat="1" applyFont="1" applyFill="1" applyAlignment="1">
      <alignment horizontal="left" vertical="center"/>
    </xf>
    <xf numFmtId="0" fontId="72" fillId="0" borderId="116" xfId="4" applyFont="1" applyAlignment="1">
      <alignment horizontal="left" vertical="center" wrapText="1"/>
    </xf>
    <xf numFmtId="3" fontId="72" fillId="0" borderId="116" xfId="4" applyNumberFormat="1" applyFont="1" applyAlignment="1">
      <alignment horizontal="left" vertical="center" wrapText="1"/>
    </xf>
    <xf numFmtId="2" fontId="65" fillId="0" borderId="116" xfId="2" applyNumberFormat="1" applyFont="1" applyFill="1" applyAlignment="1">
      <alignment horizontal="left"/>
    </xf>
    <xf numFmtId="0" fontId="77" fillId="0" borderId="116" xfId="2" applyFont="1" applyFill="1" applyAlignment="1">
      <alignment horizontal="left" vertical="center"/>
    </xf>
    <xf numFmtId="0" fontId="65" fillId="0" borderId="116" xfId="2" applyFont="1" applyFill="1"/>
    <xf numFmtId="3" fontId="65" fillId="0" borderId="116" xfId="2" applyNumberFormat="1" applyFont="1" applyFill="1"/>
    <xf numFmtId="2" fontId="65" fillId="0" borderId="116" xfId="2" applyNumberFormat="1" applyFont="1" applyFill="1" applyAlignment="1">
      <alignment horizontal="center"/>
    </xf>
    <xf numFmtId="0" fontId="75" fillId="0" borderId="116" xfId="2" applyFont="1" applyFill="1" applyAlignment="1">
      <alignment horizontal="left"/>
    </xf>
    <xf numFmtId="3" fontId="75" fillId="0" borderId="116" xfId="2" applyNumberFormat="1" applyFont="1" applyFill="1" applyAlignment="1">
      <alignment horizontal="left"/>
    </xf>
    <xf numFmtId="2" fontId="75" fillId="0" borderId="116" xfId="2" applyNumberFormat="1" applyFont="1" applyFill="1" applyAlignment="1">
      <alignment horizontal="center"/>
    </xf>
    <xf numFmtId="0" fontId="78" fillId="0" borderId="116" xfId="2" applyFont="1" applyFill="1"/>
    <xf numFmtId="167" fontId="71" fillId="0" borderId="197" xfId="2" applyNumberFormat="1" applyFont="1" applyFill="1" applyBorder="1" applyAlignment="1">
      <alignment horizontal="center" vertical="center"/>
    </xf>
    <xf numFmtId="9" fontId="65" fillId="0" borderId="200" xfId="2" applyNumberFormat="1" applyFont="1" applyFill="1" applyBorder="1" applyAlignment="1">
      <alignment horizontal="center"/>
    </xf>
    <xf numFmtId="3" fontId="75" fillId="0" borderId="116" xfId="2" applyNumberFormat="1" applyFont="1" applyFill="1"/>
    <xf numFmtId="9" fontId="65" fillId="0" borderId="203" xfId="2" applyNumberFormat="1" applyFont="1" applyFill="1" applyBorder="1" applyAlignment="1">
      <alignment horizontal="center"/>
    </xf>
    <xf numFmtId="0" fontId="75" fillId="0" borderId="116" xfId="2" applyFont="1" applyFill="1" applyBorder="1" applyAlignment="1">
      <alignment horizontal="left"/>
    </xf>
    <xf numFmtId="0" fontId="75" fillId="0" borderId="116" xfId="2" applyNumberFormat="1" applyFont="1" applyFill="1"/>
    <xf numFmtId="0" fontId="66" fillId="0" borderId="116" xfId="2" applyFont="1" applyFill="1" applyBorder="1"/>
    <xf numFmtId="0" fontId="67" fillId="0" borderId="116" xfId="2" applyFont="1" applyFill="1" applyBorder="1" applyAlignment="1">
      <alignment wrapText="1"/>
    </xf>
    <xf numFmtId="0" fontId="68" fillId="0" borderId="116" xfId="2" applyFont="1" applyFill="1" applyBorder="1" applyAlignment="1">
      <alignment horizontal="center" wrapText="1"/>
    </xf>
    <xf numFmtId="3" fontId="68" fillId="0" borderId="116" xfId="2" applyNumberFormat="1" applyFont="1" applyFill="1" applyBorder="1" applyAlignment="1">
      <alignment horizontal="center" wrapText="1"/>
    </xf>
    <xf numFmtId="2" fontId="68" fillId="0" borderId="116" xfId="2" applyNumberFormat="1" applyFont="1" applyFill="1" applyBorder="1" applyAlignment="1">
      <alignment horizontal="center" wrapText="1"/>
    </xf>
    <xf numFmtId="3" fontId="65" fillId="0" borderId="116" xfId="4" applyNumberFormat="1" applyFont="1" applyAlignment="1">
      <alignment horizontal="left" vertical="center" wrapText="1"/>
    </xf>
    <xf numFmtId="0" fontId="70" fillId="0" borderId="116" xfId="2" applyFont="1" applyFill="1" applyAlignment="1">
      <alignment horizontal="left"/>
    </xf>
    <xf numFmtId="0" fontId="81" fillId="0" borderId="116" xfId="2" applyFont="1" applyFill="1"/>
    <xf numFmtId="49" fontId="82" fillId="9" borderId="180" xfId="2" applyNumberFormat="1" applyFont="1" applyFill="1" applyBorder="1" applyAlignment="1">
      <alignment horizontal="left" vertical="center" wrapText="1"/>
    </xf>
    <xf numFmtId="49" fontId="82" fillId="9" borderId="181" xfId="2" applyNumberFormat="1" applyFont="1" applyFill="1" applyBorder="1" applyAlignment="1">
      <alignment horizontal="left" vertical="center" wrapText="1"/>
    </xf>
    <xf numFmtId="49" fontId="82" fillId="9" borderId="181" xfId="2" applyNumberFormat="1" applyFont="1" applyFill="1" applyBorder="1" applyAlignment="1">
      <alignment horizontal="center" vertical="center" wrapText="1"/>
    </xf>
    <xf numFmtId="49" fontId="82" fillId="9" borderId="182" xfId="2" applyNumberFormat="1" applyFont="1" applyFill="1" applyBorder="1" applyAlignment="1">
      <alignment horizontal="left" vertical="center" wrapText="1"/>
    </xf>
    <xf numFmtId="0" fontId="81" fillId="0" borderId="116" xfId="2" applyFont="1"/>
    <xf numFmtId="49" fontId="33" fillId="2" borderId="23" xfId="0" applyNumberFormat="1" applyFont="1" applyFill="1" applyBorder="1" applyAlignment="1">
      <alignment horizontal="left" vertical="center" wrapText="1"/>
    </xf>
    <xf numFmtId="0" fontId="8" fillId="2" borderId="116" xfId="0" applyFont="1" applyFill="1" applyBorder="1"/>
    <xf numFmtId="0" fontId="63" fillId="2" borderId="116" xfId="0" applyFont="1" applyFill="1" applyBorder="1" applyAlignment="1">
      <alignment vertical="center"/>
    </xf>
    <xf numFmtId="167" fontId="33" fillId="2" borderId="116" xfId="0" applyNumberFormat="1" applyFont="1" applyFill="1" applyBorder="1" applyAlignment="1">
      <alignment horizontal="center" vertical="center"/>
    </xf>
    <xf numFmtId="0" fontId="34" fillId="2" borderId="116" xfId="0" applyFont="1" applyFill="1" applyBorder="1" applyAlignment="1">
      <alignment horizontal="center" vertical="center" wrapText="1"/>
    </xf>
    <xf numFmtId="0" fontId="33" fillId="2" borderId="116" xfId="0" applyFont="1" applyFill="1" applyBorder="1" applyAlignment="1">
      <alignment horizontal="left" vertical="center"/>
    </xf>
    <xf numFmtId="0" fontId="34" fillId="2" borderId="116" xfId="0" applyFont="1" applyFill="1" applyBorder="1"/>
    <xf numFmtId="49" fontId="53" fillId="3" borderId="77" xfId="1" applyNumberFormat="1" applyFont="1" applyFill="1" applyBorder="1" applyAlignment="1">
      <alignment horizontal="left" vertical="center" wrapText="1" readingOrder="1"/>
    </xf>
    <xf numFmtId="49" fontId="53" fillId="3" borderId="78" xfId="1" applyNumberFormat="1" applyFont="1" applyFill="1" applyBorder="1" applyAlignment="1">
      <alignment horizontal="left" vertical="center" wrapText="1" readingOrder="1"/>
    </xf>
    <xf numFmtId="49" fontId="53" fillId="3" borderId="78" xfId="1" applyNumberFormat="1" applyFont="1" applyFill="1" applyBorder="1" applyAlignment="1">
      <alignment horizontal="center" vertical="center" readingOrder="1"/>
    </xf>
    <xf numFmtId="49" fontId="53" fillId="3" borderId="78" xfId="1" applyNumberFormat="1" applyFont="1" applyFill="1" applyBorder="1" applyAlignment="1">
      <alignment horizontal="center" vertical="center" wrapText="1" readingOrder="1"/>
    </xf>
    <xf numFmtId="49" fontId="34" fillId="2" borderId="85" xfId="1" applyNumberFormat="1" applyFont="1" applyFill="1" applyBorder="1" applyAlignment="1">
      <alignment horizontal="left" vertical="center" wrapText="1"/>
    </xf>
    <xf numFmtId="49" fontId="34" fillId="2" borderId="81" xfId="1" applyNumberFormat="1" applyFont="1" applyFill="1" applyBorder="1" applyAlignment="1">
      <alignment horizontal="left" vertical="center" wrapText="1" readingOrder="1"/>
    </xf>
    <xf numFmtId="49" fontId="34" fillId="2" borderId="81" xfId="1" applyNumberFormat="1" applyFont="1" applyFill="1" applyBorder="1" applyAlignment="1">
      <alignment horizontal="center" vertical="center" readingOrder="1"/>
    </xf>
    <xf numFmtId="172" fontId="34" fillId="2" borderId="81" xfId="1" applyNumberFormat="1" applyFont="1" applyFill="1" applyBorder="1" applyAlignment="1">
      <alignment horizontal="center" vertical="center" readingOrder="1"/>
    </xf>
    <xf numFmtId="3" fontId="34" fillId="2" borderId="81" xfId="1" applyNumberFormat="1" applyFont="1" applyFill="1" applyBorder="1" applyAlignment="1">
      <alignment horizontal="center" vertical="center" wrapText="1" readingOrder="1"/>
    </xf>
    <xf numFmtId="49" fontId="34" fillId="2" borderId="85" xfId="1" applyNumberFormat="1" applyFont="1" applyFill="1" applyBorder="1" applyAlignment="1">
      <alignment horizontal="left" vertical="center" wrapText="1" readingOrder="1"/>
    </xf>
    <xf numFmtId="172" fontId="34" fillId="0" borderId="81" xfId="1" applyNumberFormat="1" applyFont="1" applyBorder="1" applyAlignment="1">
      <alignment horizontal="center" vertical="center" readingOrder="1"/>
    </xf>
    <xf numFmtId="3" fontId="34" fillId="0" borderId="81" xfId="1" applyNumberFormat="1" applyFont="1" applyBorder="1" applyAlignment="1">
      <alignment horizontal="center" vertical="center" wrapText="1" readingOrder="1"/>
    </xf>
    <xf numFmtId="49" fontId="34" fillId="2" borderId="81" xfId="1" applyNumberFormat="1" applyFont="1" applyFill="1" applyBorder="1" applyAlignment="1">
      <alignment horizontal="left" vertical="center" wrapText="1"/>
    </xf>
    <xf numFmtId="49" fontId="34" fillId="2" borderId="80" xfId="1" applyNumberFormat="1" applyFont="1" applyFill="1" applyBorder="1" applyAlignment="1">
      <alignment horizontal="left" vertical="center" wrapText="1" readingOrder="1"/>
    </xf>
    <xf numFmtId="49" fontId="34" fillId="2" borderId="132" xfId="1" applyNumberFormat="1" applyFont="1" applyFill="1" applyBorder="1" applyAlignment="1">
      <alignment horizontal="left" vertical="center" wrapText="1" readingOrder="1"/>
    </xf>
    <xf numFmtId="49" fontId="34" fillId="2" borderId="132" xfId="1" applyNumberFormat="1" applyFont="1" applyFill="1" applyBorder="1" applyAlignment="1">
      <alignment horizontal="center" vertical="center" readingOrder="1"/>
    </xf>
    <xf numFmtId="172" fontId="34" fillId="2" borderId="132" xfId="1" applyNumberFormat="1" applyFont="1" applyFill="1" applyBorder="1" applyAlignment="1">
      <alignment horizontal="center" vertical="center" readingOrder="1"/>
    </xf>
    <xf numFmtId="49" fontId="34" fillId="2" borderId="80" xfId="1" applyNumberFormat="1" applyFont="1" applyFill="1" applyBorder="1" applyAlignment="1">
      <alignment horizontal="left" vertical="center" wrapText="1"/>
    </xf>
    <xf numFmtId="49" fontId="34" fillId="2" borderId="132" xfId="1" applyNumberFormat="1" applyFont="1" applyFill="1" applyBorder="1" applyAlignment="1">
      <alignment horizontal="left" vertical="center" wrapText="1"/>
    </xf>
    <xf numFmtId="172" fontId="34" fillId="0" borderId="84" xfId="1" applyNumberFormat="1" applyFont="1" applyBorder="1" applyAlignment="1">
      <alignment horizontal="center" vertical="center" readingOrder="1"/>
    </xf>
    <xf numFmtId="3" fontId="34" fillId="0" borderId="84" xfId="1" applyNumberFormat="1" applyFont="1" applyBorder="1" applyAlignment="1">
      <alignment horizontal="center" vertical="center" wrapText="1" readingOrder="1"/>
    </xf>
    <xf numFmtId="49" fontId="34" fillId="2" borderId="81" xfId="1" applyNumberFormat="1" applyFont="1" applyFill="1" applyBorder="1" applyAlignment="1">
      <alignment horizontal="center" vertical="center"/>
    </xf>
    <xf numFmtId="49" fontId="34" fillId="2" borderId="81" xfId="1" applyNumberFormat="1" applyFont="1" applyFill="1" applyBorder="1" applyAlignment="1">
      <alignment horizontal="center" vertical="center" wrapText="1" readingOrder="1"/>
    </xf>
    <xf numFmtId="49" fontId="34" fillId="2" borderId="116" xfId="1" applyNumberFormat="1" applyFont="1" applyFill="1" applyAlignment="1">
      <alignment horizontal="left" vertical="center" wrapText="1" readingOrder="1"/>
    </xf>
    <xf numFmtId="49" fontId="34" fillId="2" borderId="116" xfId="1" applyNumberFormat="1" applyFont="1" applyFill="1" applyAlignment="1">
      <alignment horizontal="center" vertical="center" readingOrder="1"/>
    </xf>
    <xf numFmtId="172" fontId="34" fillId="2" borderId="116" xfId="1" applyNumberFormat="1" applyFont="1" applyFill="1" applyAlignment="1">
      <alignment horizontal="center" vertical="center" readingOrder="1"/>
    </xf>
    <xf numFmtId="49" fontId="34" fillId="2" borderId="116" xfId="1" applyNumberFormat="1" applyFont="1" applyFill="1" applyAlignment="1">
      <alignment horizontal="center" vertical="center" wrapText="1" readingOrder="1"/>
    </xf>
    <xf numFmtId="0" fontId="34" fillId="2" borderId="116" xfId="1" applyFont="1" applyFill="1" applyAlignment="1">
      <alignment horizontal="left" vertical="center"/>
    </xf>
    <xf numFmtId="49" fontId="85" fillId="0" borderId="116" xfId="1" applyNumberFormat="1" applyFont="1" applyAlignment="1">
      <alignment horizontal="left" wrapText="1" readingOrder="1"/>
    </xf>
    <xf numFmtId="0" fontId="54" fillId="0" borderId="116" xfId="1" applyFont="1" applyAlignment="1">
      <alignment wrapText="1"/>
    </xf>
    <xf numFmtId="0" fontId="54" fillId="0" borderId="116" xfId="1" applyFont="1" applyAlignment="1">
      <alignment horizontal="center"/>
    </xf>
    <xf numFmtId="0" fontId="54" fillId="0" borderId="116" xfId="1" applyFont="1" applyAlignment="1">
      <alignment horizontal="center" wrapText="1"/>
    </xf>
    <xf numFmtId="49" fontId="53" fillId="3" borderId="79" xfId="1" applyNumberFormat="1" applyFont="1" applyFill="1" applyBorder="1" applyAlignment="1">
      <alignment horizontal="center" readingOrder="1"/>
    </xf>
    <xf numFmtId="9" fontId="54" fillId="0" borderId="86" xfId="1" applyNumberFormat="1" applyFont="1" applyBorder="1" applyAlignment="1">
      <alignment horizontal="center" readingOrder="1"/>
    </xf>
    <xf numFmtId="9" fontId="34" fillId="0" borderId="86" xfId="1" applyNumberFormat="1" applyFont="1" applyBorder="1" applyAlignment="1">
      <alignment horizontal="center" readingOrder="1"/>
    </xf>
    <xf numFmtId="0" fontId="54" fillId="0" borderId="116" xfId="1" applyFont="1"/>
    <xf numFmtId="0" fontId="54" fillId="2" borderId="116" xfId="1" applyFont="1" applyFill="1" applyAlignment="1">
      <alignment wrapText="1"/>
    </xf>
    <xf numFmtId="49" fontId="34" fillId="0" borderId="205" xfId="1" applyNumberFormat="1" applyFont="1" applyBorder="1" applyAlignment="1">
      <alignment horizontal="left" vertical="center" wrapText="1" readingOrder="1"/>
    </xf>
    <xf numFmtId="49" fontId="34" fillId="0" borderId="206" xfId="1" applyNumberFormat="1" applyFont="1" applyBorder="1" applyAlignment="1">
      <alignment horizontal="left" vertical="center" wrapText="1"/>
    </xf>
    <xf numFmtId="49" fontId="34" fillId="0" borderId="206" xfId="1" applyNumberFormat="1" applyFont="1" applyBorder="1" applyAlignment="1">
      <alignment horizontal="center" vertical="center" readingOrder="1"/>
    </xf>
    <xf numFmtId="172" fontId="34" fillId="0" borderId="206" xfId="1" applyNumberFormat="1" applyFont="1" applyBorder="1" applyAlignment="1">
      <alignment horizontal="center" vertical="center" readingOrder="1"/>
    </xf>
    <xf numFmtId="49" fontId="34" fillId="0" borderId="206" xfId="1" applyNumberFormat="1" applyFont="1" applyBorder="1" applyAlignment="1">
      <alignment horizontal="center" vertical="center" wrapText="1"/>
    </xf>
    <xf numFmtId="9" fontId="34" fillId="0" borderId="212" xfId="1" applyNumberFormat="1" applyFont="1" applyBorder="1" applyAlignment="1">
      <alignment horizontal="center" readingOrder="1"/>
    </xf>
    <xf numFmtId="0" fontId="86" fillId="2" borderId="1" xfId="0" applyFont="1" applyFill="1" applyBorder="1" applyAlignment="1">
      <alignment vertical="center"/>
    </xf>
    <xf numFmtId="49" fontId="53" fillId="3" borderId="1" xfId="0" applyNumberFormat="1" applyFont="1" applyFill="1" applyBorder="1" applyAlignment="1">
      <alignment horizontal="center" vertical="center" wrapText="1"/>
    </xf>
    <xf numFmtId="49" fontId="53" fillId="3" borderId="1" xfId="0" applyNumberFormat="1" applyFont="1" applyFill="1" applyBorder="1" applyAlignment="1">
      <alignment horizontal="center" vertical="center"/>
    </xf>
    <xf numFmtId="164" fontId="55" fillId="2" borderId="118" xfId="0" applyNumberFormat="1" applyFont="1" applyFill="1" applyBorder="1" applyAlignment="1">
      <alignment horizontal="center" vertical="center"/>
    </xf>
    <xf numFmtId="3" fontId="55" fillId="2" borderId="118" xfId="0" applyNumberFormat="1" applyFont="1" applyFill="1" applyBorder="1" applyAlignment="1">
      <alignment horizontal="center" vertical="center" wrapText="1"/>
    </xf>
    <xf numFmtId="49" fontId="55" fillId="2" borderId="118" xfId="0" applyNumberFormat="1" applyFont="1" applyFill="1" applyBorder="1" applyAlignment="1">
      <alignment vertical="center" wrapText="1"/>
    </xf>
    <xf numFmtId="0" fontId="88" fillId="2" borderId="118" xfId="0" applyFont="1" applyFill="1" applyBorder="1" applyAlignment="1">
      <alignment vertical="center" wrapText="1"/>
    </xf>
    <xf numFmtId="0" fontId="55" fillId="2" borderId="118" xfId="0" applyFont="1" applyFill="1" applyBorder="1" applyAlignment="1">
      <alignment vertical="center" wrapText="1"/>
    </xf>
    <xf numFmtId="49" fontId="55" fillId="2" borderId="118" xfId="0" applyNumberFormat="1" applyFont="1" applyFill="1" applyBorder="1" applyAlignment="1">
      <alignment horizontal="center" vertical="center" wrapText="1"/>
    </xf>
    <xf numFmtId="49" fontId="88" fillId="2" borderId="118" xfId="0" applyNumberFormat="1" applyFont="1" applyFill="1" applyBorder="1" applyAlignment="1">
      <alignment vertical="center" wrapText="1"/>
    </xf>
    <xf numFmtId="0" fontId="86" fillId="0" borderId="0" xfId="0" applyFont="1" applyAlignment="1">
      <alignment vertical="center"/>
    </xf>
    <xf numFmtId="167" fontId="86" fillId="2" borderId="1" xfId="0" applyNumberFormat="1" applyFont="1" applyFill="1" applyBorder="1" applyAlignment="1">
      <alignment vertical="center"/>
    </xf>
    <xf numFmtId="49" fontId="86" fillId="2" borderId="1" xfId="0" applyNumberFormat="1" applyFont="1" applyFill="1" applyBorder="1" applyAlignment="1">
      <alignment vertical="center"/>
    </xf>
    <xf numFmtId="49" fontId="90" fillId="2" borderId="1" xfId="0" applyNumberFormat="1" applyFont="1" applyFill="1" applyBorder="1" applyAlignment="1">
      <alignment vertical="center"/>
    </xf>
    <xf numFmtId="49" fontId="91" fillId="3" borderId="1" xfId="0" applyNumberFormat="1" applyFont="1" applyFill="1" applyBorder="1" applyAlignment="1">
      <alignment horizontal="center" vertical="center"/>
    </xf>
    <xf numFmtId="9" fontId="86" fillId="2" borderId="1" xfId="0" applyNumberFormat="1" applyFont="1" applyFill="1" applyBorder="1" applyAlignment="1">
      <alignment horizontal="center" vertical="center"/>
    </xf>
    <xf numFmtId="0" fontId="92" fillId="2" borderId="1" xfId="0" applyFont="1" applyFill="1" applyBorder="1" applyAlignment="1">
      <alignment vertical="center"/>
    </xf>
    <xf numFmtId="49" fontId="34" fillId="2" borderId="81" xfId="0" applyNumberFormat="1" applyFont="1" applyFill="1" applyBorder="1" applyAlignment="1">
      <alignment horizontal="center" vertical="center" wrapText="1"/>
    </xf>
    <xf numFmtId="164" fontId="34" fillId="2" borderId="81" xfId="0" applyNumberFormat="1" applyFont="1" applyFill="1" applyBorder="1" applyAlignment="1">
      <alignment horizontal="center" vertical="center"/>
    </xf>
    <xf numFmtId="0" fontId="61" fillId="6" borderId="86" xfId="0" applyFont="1" applyFill="1" applyBorder="1" applyAlignment="1">
      <alignment horizontal="center" vertical="center" wrapText="1"/>
    </xf>
    <xf numFmtId="49" fontId="34" fillId="2" borderId="85" xfId="0" applyNumberFormat="1" applyFont="1" applyFill="1" applyBorder="1" applyAlignment="1">
      <alignment horizontal="left" vertical="center" wrapText="1"/>
    </xf>
    <xf numFmtId="0" fontId="34" fillId="2" borderId="81" xfId="0" applyFont="1" applyFill="1" applyBorder="1" applyAlignment="1">
      <alignment horizontal="left" vertical="center" wrapText="1"/>
    </xf>
    <xf numFmtId="3" fontId="84" fillId="2" borderId="86" xfId="0" applyNumberFormat="1" applyFont="1" applyFill="1" applyBorder="1" applyAlignment="1">
      <alignment horizontal="left" vertical="center" wrapText="1"/>
    </xf>
    <xf numFmtId="49" fontId="34" fillId="2" borderId="167" xfId="0" applyNumberFormat="1" applyFont="1" applyFill="1" applyBorder="1" applyAlignment="1">
      <alignment horizontal="center" vertical="center" wrapText="1"/>
    </xf>
    <xf numFmtId="164" fontId="34" fillId="2" borderId="167" xfId="0" applyNumberFormat="1" applyFont="1" applyFill="1" applyBorder="1" applyAlignment="1">
      <alignment horizontal="center" vertical="center"/>
    </xf>
    <xf numFmtId="49" fontId="34" fillId="2" borderId="89" xfId="0" applyNumberFormat="1" applyFont="1" applyFill="1" applyBorder="1" applyAlignment="1">
      <alignment horizontal="left" vertical="center" wrapText="1"/>
    </xf>
    <xf numFmtId="0" fontId="34" fillId="0" borderId="168" xfId="0" applyFont="1" applyBorder="1" applyAlignment="1">
      <alignment vertical="center" wrapText="1"/>
    </xf>
    <xf numFmtId="0" fontId="34" fillId="0" borderId="169" xfId="0" applyFont="1" applyBorder="1" applyAlignment="1">
      <alignment horizontal="center" vertical="center" wrapText="1"/>
    </xf>
    <xf numFmtId="0" fontId="94" fillId="8" borderId="169" xfId="0" applyFont="1" applyFill="1" applyBorder="1" applyAlignment="1">
      <alignment horizontal="center" vertical="center" wrapText="1"/>
    </xf>
    <xf numFmtId="167" fontId="57" fillId="2" borderId="76" xfId="0" applyNumberFormat="1" applyFont="1" applyFill="1" applyBorder="1" applyAlignment="1">
      <alignment horizontal="center" vertical="center"/>
    </xf>
    <xf numFmtId="0" fontId="34" fillId="2" borderId="76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/>
    </xf>
    <xf numFmtId="167" fontId="57" fillId="2" borderId="1" xfId="0" applyNumberFormat="1" applyFont="1" applyFill="1" applyBorder="1" applyAlignment="1">
      <alignment horizontal="center" vertical="center"/>
    </xf>
    <xf numFmtId="49" fontId="54" fillId="2" borderId="1" xfId="0" applyNumberFormat="1" applyFont="1" applyFill="1" applyBorder="1"/>
    <xf numFmtId="0" fontId="85" fillId="2" borderId="1" xfId="0" applyFont="1" applyFill="1" applyBorder="1"/>
    <xf numFmtId="49" fontId="53" fillId="3" borderId="79" xfId="0" applyNumberFormat="1" applyFont="1" applyFill="1" applyBorder="1" applyAlignment="1">
      <alignment horizontal="center" vertical="center"/>
    </xf>
    <xf numFmtId="9" fontId="54" fillId="2" borderId="86" xfId="0" applyNumberFormat="1" applyFont="1" applyFill="1" applyBorder="1" applyAlignment="1">
      <alignment horizontal="center"/>
    </xf>
    <xf numFmtId="9" fontId="54" fillId="2" borderId="96" xfId="0" applyNumberFormat="1" applyFont="1" applyFill="1" applyBorder="1" applyAlignment="1">
      <alignment horizontal="center"/>
    </xf>
    <xf numFmtId="0" fontId="54" fillId="2" borderId="126" xfId="0" applyFont="1" applyFill="1" applyBorder="1"/>
    <xf numFmtId="0" fontId="54" fillId="2" borderId="126" xfId="0" applyFont="1" applyFill="1" applyBorder="1" applyAlignment="1">
      <alignment horizontal="center"/>
    </xf>
    <xf numFmtId="0" fontId="54" fillId="2" borderId="60" xfId="0" applyFont="1" applyFill="1" applyBorder="1" applyAlignment="1">
      <alignment horizontal="center"/>
    </xf>
    <xf numFmtId="0" fontId="54" fillId="2" borderId="131" xfId="0" applyFont="1" applyFill="1" applyBorder="1" applyAlignment="1">
      <alignment horizontal="center"/>
    </xf>
    <xf numFmtId="0" fontId="54" fillId="2" borderId="131" xfId="0" applyFont="1" applyFill="1" applyBorder="1"/>
    <xf numFmtId="0" fontId="34" fillId="2" borderId="132" xfId="0" applyFont="1" applyFill="1" applyBorder="1" applyAlignment="1">
      <alignment horizontal="left" vertical="center" wrapText="1"/>
    </xf>
    <xf numFmtId="49" fontId="34" fillId="2" borderId="132" xfId="0" applyNumberFormat="1" applyFont="1" applyFill="1" applyBorder="1" applyAlignment="1">
      <alignment horizontal="center" vertical="center" wrapText="1"/>
    </xf>
    <xf numFmtId="164" fontId="34" fillId="2" borderId="132" xfId="0" applyNumberFormat="1" applyFont="1" applyFill="1" applyBorder="1" applyAlignment="1">
      <alignment horizontal="center" vertical="center"/>
    </xf>
    <xf numFmtId="49" fontId="34" fillId="2" borderId="105" xfId="0" applyNumberFormat="1" applyFont="1" applyFill="1" applyBorder="1" applyAlignment="1">
      <alignment horizontal="left" vertical="center" wrapText="1"/>
    </xf>
    <xf numFmtId="49" fontId="34" fillId="2" borderId="89" xfId="0" applyNumberFormat="1" applyFont="1" applyFill="1" applyBorder="1" applyAlignment="1">
      <alignment horizontal="center" vertical="center" wrapText="1"/>
    </xf>
    <xf numFmtId="164" fontId="34" fillId="2" borderId="89" xfId="0" applyNumberFormat="1" applyFont="1" applyFill="1" applyBorder="1" applyAlignment="1">
      <alignment horizontal="center" vertical="center"/>
    </xf>
    <xf numFmtId="172" fontId="34" fillId="0" borderId="213" xfId="1" applyNumberFormat="1" applyFont="1" applyBorder="1" applyAlignment="1">
      <alignment horizontal="center" vertical="center" readingOrder="1"/>
    </xf>
    <xf numFmtId="49" fontId="53" fillId="3" borderId="5" xfId="0" applyNumberFormat="1" applyFont="1" applyFill="1" applyBorder="1" applyAlignment="1">
      <alignment horizontal="center" vertical="center" wrapText="1"/>
    </xf>
    <xf numFmtId="0" fontId="47" fillId="0" borderId="25" xfId="0" applyFont="1" applyBorder="1"/>
    <xf numFmtId="49" fontId="53" fillId="3" borderId="6" xfId="0" applyNumberFormat="1" applyFont="1" applyFill="1" applyBorder="1" applyAlignment="1">
      <alignment horizontal="center" vertical="center" wrapText="1"/>
    </xf>
    <xf numFmtId="0" fontId="47" fillId="0" borderId="12" xfId="0" applyFont="1" applyBorder="1"/>
    <xf numFmtId="49" fontId="7" fillId="3" borderId="7" xfId="0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49" fontId="34" fillId="0" borderId="5" xfId="0" applyNumberFormat="1" applyFont="1" applyBorder="1" applyAlignment="1">
      <alignment horizontal="left" vertical="center" wrapText="1"/>
    </xf>
    <xf numFmtId="0" fontId="47" fillId="0" borderId="18" xfId="0" applyFont="1" applyBorder="1"/>
    <xf numFmtId="0" fontId="34" fillId="0" borderId="6" xfId="0" applyFont="1" applyBorder="1" applyAlignment="1">
      <alignment horizontal="left" vertical="center" wrapText="1"/>
    </xf>
    <xf numFmtId="49" fontId="34" fillId="0" borderId="16" xfId="0" applyNumberFormat="1" applyFont="1" applyBorder="1" applyAlignment="1">
      <alignment horizontal="left" vertical="center" wrapText="1"/>
    </xf>
    <xf numFmtId="0" fontId="47" fillId="0" borderId="16" xfId="0" applyFont="1" applyBorder="1"/>
    <xf numFmtId="49" fontId="34" fillId="0" borderId="6" xfId="0" applyNumberFormat="1" applyFont="1" applyBorder="1" applyAlignment="1">
      <alignment horizontal="center" vertical="center" wrapText="1"/>
    </xf>
    <xf numFmtId="164" fontId="34" fillId="0" borderId="6" xfId="0" applyNumberFormat="1" applyFont="1" applyBorder="1" applyAlignment="1">
      <alignment horizontal="center" vertical="center" wrapText="1"/>
    </xf>
    <xf numFmtId="164" fontId="34" fillId="0" borderId="17" xfId="0" applyNumberFormat="1" applyFont="1" applyBorder="1" applyAlignment="1">
      <alignment horizontal="center" vertical="center" wrapText="1"/>
    </xf>
    <xf numFmtId="0" fontId="47" fillId="0" borderId="19" xfId="0" applyFont="1" applyBorder="1"/>
    <xf numFmtId="49" fontId="34" fillId="0" borderId="22" xfId="0" applyNumberFormat="1" applyFont="1" applyBorder="1" applyAlignment="1">
      <alignment horizontal="center" vertical="center" wrapText="1"/>
    </xf>
    <xf numFmtId="164" fontId="34" fillId="0" borderId="22" xfId="0" applyNumberFormat="1" applyFont="1" applyBorder="1" applyAlignment="1">
      <alignment horizontal="center" vertical="center" wrapText="1"/>
    </xf>
    <xf numFmtId="49" fontId="54" fillId="2" borderId="2" xfId="0" applyNumberFormat="1" applyFont="1" applyFill="1" applyBorder="1" applyAlignment="1">
      <alignment horizontal="left" vertical="center" wrapText="1"/>
    </xf>
    <xf numFmtId="0" fontId="47" fillId="0" borderId="3" xfId="0" applyFont="1" applyBorder="1"/>
    <xf numFmtId="0" fontId="47" fillId="0" borderId="4" xfId="0" applyFont="1" applyBorder="1"/>
    <xf numFmtId="49" fontId="6" fillId="3" borderId="5" xfId="0" applyNumberFormat="1" applyFont="1" applyFill="1" applyBorder="1" applyAlignment="1">
      <alignment horizontal="left" vertical="center" wrapText="1"/>
    </xf>
    <xf numFmtId="0" fontId="4" fillId="0" borderId="10" xfId="0" applyFont="1" applyBorder="1"/>
    <xf numFmtId="49" fontId="6" fillId="3" borderId="6" xfId="0" applyNumberFormat="1" applyFont="1" applyFill="1" applyBorder="1" applyAlignment="1">
      <alignment horizontal="left" vertical="center" wrapText="1"/>
    </xf>
    <xf numFmtId="0" fontId="4" fillId="0" borderId="11" xfId="0" applyFont="1" applyBorder="1"/>
    <xf numFmtId="0" fontId="4" fillId="0" borderId="12" xfId="0" applyFont="1" applyBorder="1"/>
    <xf numFmtId="49" fontId="6" fillId="3" borderId="6" xfId="0" applyNumberFormat="1" applyFont="1" applyFill="1" applyBorder="1" applyAlignment="1">
      <alignment horizontal="center" vertical="center" wrapText="1"/>
    </xf>
    <xf numFmtId="9" fontId="34" fillId="0" borderId="22" xfId="0" applyNumberFormat="1" applyFont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 wrapText="1"/>
    </xf>
    <xf numFmtId="0" fontId="4" fillId="0" borderId="15" xfId="0" applyFont="1" applyBorder="1"/>
    <xf numFmtId="0" fontId="33" fillId="0" borderId="22" xfId="0" applyFont="1" applyBorder="1" applyAlignment="1">
      <alignment horizontal="left" vertical="center" wrapText="1"/>
    </xf>
    <xf numFmtId="9" fontId="34" fillId="0" borderId="22" xfId="0" applyNumberFormat="1" applyFont="1" applyBorder="1" applyAlignment="1">
      <alignment horizontal="center" vertical="center" wrapText="1"/>
    </xf>
    <xf numFmtId="49" fontId="58" fillId="0" borderId="45" xfId="0" applyNumberFormat="1" applyFont="1" applyBorder="1" applyAlignment="1">
      <alignment horizontal="left" wrapText="1"/>
    </xf>
    <xf numFmtId="0" fontId="47" fillId="0" borderId="45" xfId="0" applyFont="1" applyBorder="1"/>
    <xf numFmtId="0" fontId="47" fillId="0" borderId="44" xfId="0" applyFont="1" applyBorder="1"/>
    <xf numFmtId="0" fontId="34" fillId="0" borderId="20" xfId="0" applyFont="1" applyBorder="1" applyAlignment="1">
      <alignment horizontal="center" vertical="center" wrapText="1"/>
    </xf>
    <xf numFmtId="0" fontId="47" fillId="0" borderId="30" xfId="0" applyFont="1" applyBorder="1"/>
    <xf numFmtId="0" fontId="47" fillId="0" borderId="15" xfId="0" applyFont="1" applyBorder="1"/>
    <xf numFmtId="49" fontId="34" fillId="0" borderId="21" xfId="0" applyNumberFormat="1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53" fillId="3" borderId="9" xfId="0" applyFont="1" applyFill="1" applyBorder="1" applyAlignment="1">
      <alignment horizontal="center" vertical="center" wrapText="1"/>
    </xf>
    <xf numFmtId="0" fontId="47" fillId="0" borderId="35" xfId="0" applyFont="1" applyBorder="1"/>
    <xf numFmtId="49" fontId="34" fillId="0" borderId="22" xfId="0" applyNumberFormat="1" applyFont="1" applyBorder="1" applyAlignment="1">
      <alignment horizontal="left" vertical="center" wrapText="1"/>
    </xf>
    <xf numFmtId="49" fontId="34" fillId="0" borderId="21" xfId="0" applyNumberFormat="1" applyFont="1" applyBorder="1" applyAlignment="1">
      <alignment horizontal="center" vertical="center" wrapText="1"/>
    </xf>
    <xf numFmtId="49" fontId="34" fillId="2" borderId="172" xfId="0" applyNumberFormat="1" applyFont="1" applyFill="1" applyBorder="1" applyAlignment="1">
      <alignment horizontal="left" wrapText="1"/>
    </xf>
    <xf numFmtId="49" fontId="34" fillId="2" borderId="173" xfId="0" applyNumberFormat="1" applyFont="1" applyFill="1" applyBorder="1" applyAlignment="1">
      <alignment horizontal="left" wrapText="1"/>
    </xf>
    <xf numFmtId="49" fontId="34" fillId="2" borderId="204" xfId="0" applyNumberFormat="1" applyFont="1" applyFill="1" applyBorder="1" applyAlignment="1">
      <alignment horizontal="left" wrapText="1"/>
    </xf>
    <xf numFmtId="49" fontId="34" fillId="2" borderId="177" xfId="0" applyNumberFormat="1" applyFont="1" applyFill="1" applyBorder="1" applyAlignment="1">
      <alignment horizontal="left"/>
    </xf>
    <xf numFmtId="49" fontId="34" fillId="2" borderId="178" xfId="0" applyNumberFormat="1" applyFont="1" applyFill="1" applyBorder="1" applyAlignment="1">
      <alignment horizontal="left"/>
    </xf>
    <xf numFmtId="49" fontId="53" fillId="3" borderId="173" xfId="0" applyNumberFormat="1" applyFont="1" applyFill="1" applyBorder="1" applyAlignment="1">
      <alignment horizontal="left" vertical="center"/>
    </xf>
    <xf numFmtId="49" fontId="53" fillId="3" borderId="174" xfId="0" applyNumberFormat="1" applyFont="1" applyFill="1" applyBorder="1" applyAlignment="1">
      <alignment horizontal="left" vertical="center"/>
    </xf>
    <xf numFmtId="164" fontId="34" fillId="2" borderId="22" xfId="0" applyNumberFormat="1" applyFont="1" applyFill="1" applyBorder="1" applyAlignment="1">
      <alignment horizontal="center" vertical="center"/>
    </xf>
    <xf numFmtId="164" fontId="34" fillId="2" borderId="12" xfId="0" applyNumberFormat="1" applyFont="1" applyFill="1" applyBorder="1" applyAlignment="1">
      <alignment horizontal="center" vertical="center"/>
    </xf>
    <xf numFmtId="49" fontId="34" fillId="2" borderId="22" xfId="0" applyNumberFormat="1" applyFont="1" applyFill="1" applyBorder="1" applyAlignment="1">
      <alignment horizontal="center" vertical="center" wrapText="1"/>
    </xf>
    <xf numFmtId="49" fontId="34" fillId="2" borderId="65" xfId="0" applyNumberFormat="1" applyFont="1" applyFill="1" applyBorder="1" applyAlignment="1">
      <alignment horizontal="left" vertical="center" wrapText="1"/>
    </xf>
    <xf numFmtId="0" fontId="47" fillId="0" borderId="66" xfId="0" applyFont="1" applyBorder="1"/>
    <xf numFmtId="49" fontId="34" fillId="2" borderId="21" xfId="0" applyNumberFormat="1" applyFont="1" applyFill="1" applyBorder="1" applyAlignment="1">
      <alignment horizontal="left" vertical="center" wrapText="1"/>
    </xf>
    <xf numFmtId="49" fontId="34" fillId="2" borderId="22" xfId="0" applyNumberFormat="1" applyFont="1" applyFill="1" applyBorder="1" applyAlignment="1">
      <alignment horizontal="left" vertical="center"/>
    </xf>
    <xf numFmtId="49" fontId="34" fillId="2" borderId="65" xfId="0" applyNumberFormat="1" applyFont="1" applyFill="1" applyBorder="1" applyAlignment="1">
      <alignment horizontal="left" vertical="center"/>
    </xf>
    <xf numFmtId="49" fontId="34" fillId="2" borderId="74" xfId="0" applyNumberFormat="1" applyFont="1" applyFill="1" applyBorder="1" applyAlignment="1">
      <alignment horizontal="left" vertical="center"/>
    </xf>
    <xf numFmtId="0" fontId="47" fillId="0" borderId="75" xfId="0" applyFont="1" applyBorder="1"/>
    <xf numFmtId="49" fontId="52" fillId="2" borderId="2" xfId="0" applyNumberFormat="1" applyFont="1" applyFill="1" applyBorder="1" applyAlignment="1">
      <alignment horizontal="left"/>
    </xf>
    <xf numFmtId="49" fontId="53" fillId="3" borderId="7" xfId="0" applyNumberFormat="1" applyFont="1" applyFill="1" applyBorder="1" applyAlignment="1">
      <alignment horizontal="left" vertical="center" wrapText="1"/>
    </xf>
    <xf numFmtId="0" fontId="47" fillId="0" borderId="62" xfId="0" applyFont="1" applyBorder="1"/>
    <xf numFmtId="49" fontId="34" fillId="2" borderId="65" xfId="0" applyNumberFormat="1" applyFont="1" applyFill="1" applyBorder="1" applyAlignment="1">
      <alignment horizontal="left"/>
    </xf>
    <xf numFmtId="0" fontId="47" fillId="0" borderId="71" xfId="0" applyFont="1" applyBorder="1"/>
    <xf numFmtId="0" fontId="47" fillId="0" borderId="29" xfId="0" applyFont="1" applyBorder="1"/>
    <xf numFmtId="0" fontId="34" fillId="2" borderId="67" xfId="0" applyFont="1" applyFill="1" applyBorder="1" applyAlignment="1">
      <alignment horizontal="left" vertical="center" wrapText="1"/>
    </xf>
    <xf numFmtId="0" fontId="47" fillId="0" borderId="68" xfId="0" applyFont="1" applyBorder="1"/>
    <xf numFmtId="0" fontId="47" fillId="0" borderId="26" xfId="0" applyFont="1" applyBorder="1"/>
    <xf numFmtId="0" fontId="47" fillId="0" borderId="27" xfId="0" applyFont="1" applyBorder="1"/>
    <xf numFmtId="0" fontId="47" fillId="0" borderId="70" xfId="0" applyFont="1" applyBorder="1"/>
    <xf numFmtId="0" fontId="47" fillId="0" borderId="28" xfId="0" applyFont="1" applyBorder="1"/>
    <xf numFmtId="49" fontId="34" fillId="2" borderId="66" xfId="0" applyNumberFormat="1" applyFont="1" applyFill="1" applyBorder="1" applyAlignment="1">
      <alignment horizontal="left" vertical="center" wrapText="1"/>
    </xf>
    <xf numFmtId="49" fontId="34" fillId="2" borderId="2" xfId="0" applyNumberFormat="1" applyFont="1" applyFill="1" applyBorder="1" applyAlignment="1">
      <alignment horizontal="left" vertical="center" wrapText="1"/>
    </xf>
    <xf numFmtId="0" fontId="44" fillId="0" borderId="3" xfId="0" applyFont="1" applyBorder="1"/>
    <xf numFmtId="0" fontId="44" fillId="0" borderId="4" xfId="0" applyFont="1" applyBorder="1"/>
    <xf numFmtId="49" fontId="53" fillId="3" borderId="7" xfId="0" applyNumberFormat="1" applyFont="1" applyFill="1" applyBorder="1" applyAlignment="1">
      <alignment horizontal="left" vertical="center"/>
    </xf>
    <xf numFmtId="0" fontId="47" fillId="0" borderId="63" xfId="0" applyFont="1" applyBorder="1"/>
    <xf numFmtId="0" fontId="47" fillId="0" borderId="64" xfId="0" applyFont="1" applyBorder="1"/>
    <xf numFmtId="0" fontId="47" fillId="0" borderId="18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47" fillId="0" borderId="19" xfId="0" applyFont="1" applyBorder="1" applyAlignment="1">
      <alignment vertical="center" wrapText="1"/>
    </xf>
    <xf numFmtId="0" fontId="54" fillId="0" borderId="0" xfId="0" applyFont="1" applyAlignment="1">
      <alignment vertical="center"/>
    </xf>
    <xf numFmtId="0" fontId="47" fillId="0" borderId="69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47" fillId="0" borderId="7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49" fontId="34" fillId="0" borderId="67" xfId="0" applyNumberFormat="1" applyFont="1" applyBorder="1" applyAlignment="1">
      <alignment horizontal="left" vertical="center" wrapText="1"/>
    </xf>
    <xf numFmtId="49" fontId="34" fillId="0" borderId="72" xfId="0" applyNumberFormat="1" applyFont="1" applyBorder="1" applyAlignment="1">
      <alignment horizontal="left" vertical="center" wrapText="1"/>
    </xf>
    <xf numFmtId="49" fontId="34" fillId="0" borderId="19" xfId="0" applyNumberFormat="1" applyFont="1" applyBorder="1" applyAlignment="1">
      <alignment horizontal="left" vertical="center" wrapText="1"/>
    </xf>
    <xf numFmtId="49" fontId="34" fillId="0" borderId="171" xfId="0" applyNumberFormat="1" applyFont="1" applyBorder="1" applyAlignment="1">
      <alignment horizontal="left" vertical="center" wrapText="1"/>
    </xf>
    <xf numFmtId="49" fontId="34" fillId="0" borderId="27" xfId="0" applyNumberFormat="1" applyFont="1" applyBorder="1" applyAlignment="1">
      <alignment horizontal="left" vertical="center" wrapText="1"/>
    </xf>
    <xf numFmtId="49" fontId="34" fillId="0" borderId="73" xfId="0" applyNumberFormat="1" applyFont="1" applyBorder="1" applyAlignment="1">
      <alignment horizontal="left" vertical="center" wrapText="1"/>
    </xf>
    <xf numFmtId="49" fontId="34" fillId="2" borderId="16" xfId="0" applyNumberFormat="1" applyFont="1" applyFill="1" applyBorder="1" applyAlignment="1">
      <alignment horizontal="center" vertical="center" wrapText="1"/>
    </xf>
    <xf numFmtId="49" fontId="34" fillId="2" borderId="12" xfId="0" applyNumberFormat="1" applyFont="1" applyFill="1" applyBorder="1" applyAlignment="1">
      <alignment horizontal="center" vertical="center" wrapText="1"/>
    </xf>
    <xf numFmtId="49" fontId="34" fillId="2" borderId="22" xfId="0" applyNumberFormat="1" applyFont="1" applyFill="1" applyBorder="1" applyAlignment="1">
      <alignment horizontal="left" vertical="center" wrapText="1"/>
    </xf>
    <xf numFmtId="49" fontId="34" fillId="2" borderId="16" xfId="0" applyNumberFormat="1" applyFont="1" applyFill="1" applyBorder="1" applyAlignment="1">
      <alignment horizontal="left" vertical="center" wrapText="1"/>
    </xf>
    <xf numFmtId="49" fontId="34" fillId="2" borderId="12" xfId="0" applyNumberFormat="1" applyFont="1" applyFill="1" applyBorder="1" applyAlignment="1">
      <alignment horizontal="left" vertical="center" wrapText="1"/>
    </xf>
    <xf numFmtId="0" fontId="79" fillId="0" borderId="195" xfId="2" applyFont="1" applyFill="1" applyBorder="1" applyAlignment="1">
      <alignment vertical="center"/>
    </xf>
    <xf numFmtId="0" fontId="79" fillId="0" borderId="196" xfId="2" applyFont="1" applyFill="1" applyBorder="1" applyAlignment="1">
      <alignment vertical="center"/>
    </xf>
    <xf numFmtId="0" fontId="65" fillId="0" borderId="198" xfId="2" applyFont="1" applyFill="1" applyBorder="1" applyAlignment="1">
      <alignment wrapText="1"/>
    </xf>
    <xf numFmtId="0" fontId="65" fillId="0" borderId="199" xfId="2" applyFont="1" applyFill="1" applyBorder="1" applyAlignment="1">
      <alignment wrapText="1"/>
    </xf>
    <xf numFmtId="0" fontId="65" fillId="0" borderId="201" xfId="2" applyFont="1" applyFill="1" applyBorder="1" applyAlignment="1">
      <alignment horizontal="left"/>
    </xf>
    <xf numFmtId="0" fontId="65" fillId="0" borderId="202" xfId="2" applyFont="1" applyFill="1" applyBorder="1" applyAlignment="1">
      <alignment horizontal="left"/>
    </xf>
    <xf numFmtId="0" fontId="17" fillId="0" borderId="116" xfId="5" applyFill="1" applyAlignment="1" applyProtection="1">
      <alignment horizontal="left" wrapText="1"/>
    </xf>
    <xf numFmtId="0" fontId="75" fillId="0" borderId="116" xfId="2" applyFont="1" applyFill="1" applyAlignment="1">
      <alignment horizontal="left" wrapText="1"/>
    </xf>
    <xf numFmtId="0" fontId="72" fillId="0" borderId="183" xfId="2" applyFont="1" applyFill="1" applyBorder="1" applyAlignment="1">
      <alignment horizontal="left" vertical="center" wrapText="1"/>
    </xf>
    <xf numFmtId="171" fontId="72" fillId="0" borderId="185" xfId="2" applyNumberFormat="1" applyFont="1" applyFill="1" applyBorder="1" applyAlignment="1">
      <alignment horizontal="left" vertical="center" wrapText="1"/>
    </xf>
    <xf numFmtId="0" fontId="72" fillId="0" borderId="186" xfId="2" applyFont="1" applyFill="1" applyBorder="1" applyAlignment="1">
      <alignment horizontal="center" vertical="center" wrapText="1"/>
    </xf>
    <xf numFmtId="0" fontId="72" fillId="0" borderId="188" xfId="2" applyFont="1" applyFill="1" applyBorder="1" applyAlignment="1">
      <alignment horizontal="center" vertical="center" wrapText="1"/>
    </xf>
    <xf numFmtId="0" fontId="72" fillId="0" borderId="183" xfId="2" applyFont="1" applyBorder="1" applyAlignment="1">
      <alignment horizontal="left" vertical="center" wrapText="1"/>
    </xf>
    <xf numFmtId="0" fontId="72" fillId="0" borderId="192" xfId="2" applyFont="1" applyBorder="1" applyAlignment="1">
      <alignment horizontal="left" vertical="center" wrapText="1"/>
    </xf>
    <xf numFmtId="0" fontId="72" fillId="0" borderId="184" xfId="2" applyFont="1" applyBorder="1" applyAlignment="1">
      <alignment horizontal="center" vertical="center" wrapText="1"/>
    </xf>
    <xf numFmtId="0" fontId="72" fillId="0" borderId="193" xfId="2" applyFont="1" applyBorder="1" applyAlignment="1">
      <alignment horizontal="center" vertical="center" wrapText="1"/>
    </xf>
    <xf numFmtId="171" fontId="72" fillId="0" borderId="194" xfId="2" applyNumberFormat="1" applyFont="1" applyFill="1" applyBorder="1" applyAlignment="1">
      <alignment horizontal="left" vertical="center" wrapText="1"/>
    </xf>
    <xf numFmtId="3" fontId="72" fillId="0" borderId="185" xfId="2" applyNumberFormat="1" applyFont="1" applyFill="1" applyBorder="1" applyAlignment="1">
      <alignment horizontal="left" vertical="center" wrapText="1"/>
    </xf>
    <xf numFmtId="0" fontId="72" fillId="0" borderId="186" xfId="2" applyFont="1" applyFill="1" applyBorder="1" applyAlignment="1">
      <alignment horizontal="left" vertical="center" wrapText="1"/>
    </xf>
    <xf numFmtId="0" fontId="72" fillId="0" borderId="188" xfId="2" applyFont="1" applyFill="1" applyBorder="1" applyAlignment="1">
      <alignment horizontal="left" vertical="center" wrapText="1"/>
    </xf>
    <xf numFmtId="171" fontId="72" fillId="0" borderId="187" xfId="2" applyNumberFormat="1" applyFont="1" applyFill="1" applyBorder="1" applyAlignment="1">
      <alignment horizontal="center" vertical="center" wrapText="1"/>
    </xf>
    <xf numFmtId="171" fontId="72" fillId="0" borderId="189" xfId="2" applyNumberFormat="1" applyFont="1" applyFill="1" applyBorder="1" applyAlignment="1">
      <alignment horizontal="center" vertical="center" wrapText="1"/>
    </xf>
    <xf numFmtId="0" fontId="72" fillId="0" borderId="190" xfId="2" applyFont="1" applyFill="1" applyBorder="1" applyAlignment="1">
      <alignment horizontal="center" vertical="center" wrapText="1"/>
    </xf>
    <xf numFmtId="0" fontId="72" fillId="0" borderId="191" xfId="2" applyFont="1" applyFill="1" applyBorder="1" applyAlignment="1">
      <alignment horizontal="center" vertical="center" wrapText="1"/>
    </xf>
    <xf numFmtId="0" fontId="65" fillId="0" borderId="116" xfId="3" applyFont="1" applyAlignment="1">
      <alignment horizontal="left" vertical="center" wrapText="1"/>
    </xf>
    <xf numFmtId="49" fontId="34" fillId="2" borderId="102" xfId="1" applyNumberFormat="1" applyFont="1" applyFill="1" applyBorder="1" applyAlignment="1">
      <alignment horizontal="left" vertical="center" wrapText="1" readingOrder="1"/>
    </xf>
    <xf numFmtId="0" fontId="47" fillId="0" borderId="100" xfId="1" applyFont="1" applyBorder="1"/>
    <xf numFmtId="0" fontId="47" fillId="0" borderId="101" xfId="1" applyFont="1" applyBorder="1"/>
    <xf numFmtId="49" fontId="8" fillId="2" borderId="116" xfId="1" applyNumberFormat="1" applyFont="1" applyFill="1" applyAlignment="1">
      <alignment horizontal="left" vertical="center" wrapText="1"/>
    </xf>
    <xf numFmtId="0" fontId="4" fillId="0" borderId="116" xfId="1" applyFont="1"/>
    <xf numFmtId="49" fontId="53" fillId="3" borderId="97" xfId="1" applyNumberFormat="1" applyFont="1" applyFill="1" applyBorder="1" applyAlignment="1">
      <alignment horizontal="left" vertical="center" wrapText="1" readingOrder="1"/>
    </xf>
    <xf numFmtId="0" fontId="47" fillId="0" borderId="98" xfId="1" applyFont="1" applyBorder="1"/>
    <xf numFmtId="0" fontId="47" fillId="0" borderId="99" xfId="1" applyFont="1" applyBorder="1"/>
    <xf numFmtId="49" fontId="83" fillId="4" borderId="92" xfId="1" applyNumberFormat="1" applyFont="1" applyFill="1" applyBorder="1" applyAlignment="1">
      <alignment horizontal="left" vertical="center" wrapText="1"/>
    </xf>
    <xf numFmtId="49" fontId="34" fillId="2" borderId="102" xfId="1" applyNumberFormat="1" applyFont="1" applyFill="1" applyBorder="1" applyAlignment="1">
      <alignment horizontal="left" vertical="center" wrapText="1"/>
    </xf>
    <xf numFmtId="49" fontId="84" fillId="2" borderId="102" xfId="1" applyNumberFormat="1" applyFont="1" applyFill="1" applyBorder="1" applyAlignment="1">
      <alignment horizontal="left" vertical="center" wrapText="1" readingOrder="1"/>
    </xf>
    <xf numFmtId="49" fontId="34" fillId="0" borderId="116" xfId="1" applyNumberFormat="1" applyFont="1" applyAlignment="1">
      <alignment horizontal="left" wrapText="1" readingOrder="1"/>
    </xf>
    <xf numFmtId="0" fontId="54" fillId="0" borderId="116" xfId="1" applyFont="1"/>
    <xf numFmtId="49" fontId="34" fillId="0" borderId="207" xfId="1" applyNumberFormat="1" applyFont="1" applyBorder="1" applyAlignment="1">
      <alignment horizontal="left" vertical="center" wrapText="1"/>
    </xf>
    <xf numFmtId="0" fontId="47" fillId="0" borderId="208" xfId="1" applyFont="1" applyBorder="1"/>
    <xf numFmtId="0" fontId="47" fillId="0" borderId="209" xfId="1" applyFont="1" applyBorder="1"/>
    <xf numFmtId="49" fontId="53" fillId="3" borderId="90" xfId="1" applyNumberFormat="1" applyFont="1" applyFill="1" applyBorder="1" applyAlignment="1">
      <alignment horizontal="left" readingOrder="1"/>
    </xf>
    <xf numFmtId="0" fontId="47" fillId="0" borderId="91" xfId="1" applyFont="1" applyBorder="1"/>
    <xf numFmtId="49" fontId="34" fillId="2" borderId="92" xfId="1" applyNumberFormat="1" applyFont="1" applyFill="1" applyBorder="1" applyAlignment="1">
      <alignment horizontal="left" readingOrder="1"/>
    </xf>
    <xf numFmtId="0" fontId="47" fillId="0" borderId="138" xfId="1" applyFont="1" applyBorder="1"/>
    <xf numFmtId="49" fontId="34" fillId="0" borderId="92" xfId="1" applyNumberFormat="1" applyFont="1" applyBorder="1" applyAlignment="1">
      <alignment horizontal="left" wrapText="1" readingOrder="1"/>
    </xf>
    <xf numFmtId="49" fontId="34" fillId="0" borderId="92" xfId="1" applyNumberFormat="1" applyFont="1" applyBorder="1" applyAlignment="1">
      <alignment horizontal="left" wrapText="1"/>
    </xf>
    <xf numFmtId="49" fontId="34" fillId="0" borderId="210" xfId="1" applyNumberFormat="1" applyFont="1" applyBorder="1" applyAlignment="1">
      <alignment horizontal="left" wrapText="1"/>
    </xf>
    <xf numFmtId="0" fontId="47" fillId="0" borderId="211" xfId="1" applyFont="1" applyBorder="1"/>
    <xf numFmtId="3" fontId="55" fillId="0" borderId="156" xfId="0" applyNumberFormat="1" applyFont="1" applyBorder="1" applyAlignment="1">
      <alignment horizontal="left" vertical="center" wrapText="1"/>
    </xf>
    <xf numFmtId="3" fontId="55" fillId="0" borderId="157" xfId="0" applyNumberFormat="1" applyFont="1" applyBorder="1" applyAlignment="1">
      <alignment horizontal="left" vertical="center" wrapText="1"/>
    </xf>
    <xf numFmtId="3" fontId="55" fillId="0" borderId="158" xfId="0" applyNumberFormat="1" applyFont="1" applyBorder="1" applyAlignment="1">
      <alignment horizontal="left" vertical="center" wrapText="1"/>
    </xf>
    <xf numFmtId="0" fontId="55" fillId="0" borderId="159" xfId="0" applyFont="1" applyBorder="1" applyAlignment="1">
      <alignment horizontal="center" vertical="center" wrapText="1"/>
    </xf>
    <xf numFmtId="0" fontId="55" fillId="0" borderId="160" xfId="0" applyFont="1" applyBorder="1" applyAlignment="1">
      <alignment horizontal="center" vertical="center" wrapText="1"/>
    </xf>
    <xf numFmtId="0" fontId="55" fillId="0" borderId="161" xfId="0" applyFont="1" applyBorder="1" applyAlignment="1">
      <alignment horizontal="center" vertical="center" wrapText="1"/>
    </xf>
    <xf numFmtId="49" fontId="5" fillId="2" borderId="109" xfId="0" applyNumberFormat="1" applyFont="1" applyFill="1" applyBorder="1" applyAlignment="1">
      <alignment horizontal="left" wrapText="1"/>
    </xf>
    <xf numFmtId="0" fontId="4" fillId="0" borderId="110" xfId="0" applyFont="1" applyBorder="1"/>
    <xf numFmtId="0" fontId="4" fillId="0" borderId="111" xfId="0" applyFont="1" applyBorder="1"/>
    <xf numFmtId="0" fontId="4" fillId="0" borderId="112" xfId="0" applyFont="1" applyBorder="1"/>
    <xf numFmtId="0" fontId="0" fillId="0" borderId="0" xfId="0"/>
    <xf numFmtId="0" fontId="4" fillId="0" borderId="113" xfId="0" applyFont="1" applyBorder="1"/>
    <xf numFmtId="0" fontId="4" fillId="0" borderId="114" xfId="0" applyFont="1" applyBorder="1"/>
    <xf numFmtId="0" fontId="4" fillId="0" borderId="115" xfId="0" applyFont="1" applyBorder="1"/>
    <xf numFmtId="0" fontId="4" fillId="0" borderId="116" xfId="0" applyFont="1" applyBorder="1"/>
    <xf numFmtId="49" fontId="6" fillId="3" borderId="147" xfId="0" applyNumberFormat="1" applyFont="1" applyFill="1" applyBorder="1" applyAlignment="1">
      <alignment horizontal="left" vertical="center"/>
    </xf>
    <xf numFmtId="0" fontId="4" fillId="0" borderId="148" xfId="0" applyFont="1" applyBorder="1"/>
    <xf numFmtId="49" fontId="86" fillId="2" borderId="2" xfId="0" applyNumberFormat="1" applyFont="1" applyFill="1" applyBorder="1" applyAlignment="1">
      <alignment vertical="center" wrapText="1"/>
    </xf>
    <xf numFmtId="49" fontId="87" fillId="5" borderId="2" xfId="0" applyNumberFormat="1" applyFont="1" applyFill="1" applyBorder="1" applyAlignment="1">
      <alignment horizontal="center" vertical="center" wrapText="1"/>
    </xf>
    <xf numFmtId="49" fontId="55" fillId="2" borderId="117" xfId="0" applyNumberFormat="1" applyFont="1" applyFill="1" applyBorder="1" applyAlignment="1">
      <alignment vertical="center" wrapText="1"/>
    </xf>
    <xf numFmtId="0" fontId="47" fillId="0" borderId="119" xfId="0" applyFont="1" applyBorder="1"/>
    <xf numFmtId="0" fontId="47" fillId="0" borderId="120" xfId="0" applyFont="1" applyBorder="1"/>
    <xf numFmtId="0" fontId="55" fillId="2" borderId="117" xfId="0" applyFont="1" applyFill="1" applyBorder="1" applyAlignment="1">
      <alignment vertical="center" wrapText="1"/>
    </xf>
    <xf numFmtId="49" fontId="55" fillId="2" borderId="117" xfId="0" applyNumberFormat="1" applyFont="1" applyFill="1" applyBorder="1" applyAlignment="1">
      <alignment horizontal="center" vertical="center" wrapText="1"/>
    </xf>
    <xf numFmtId="49" fontId="89" fillId="2" borderId="2" xfId="0" applyNumberFormat="1" applyFont="1" applyFill="1" applyBorder="1" applyAlignment="1">
      <alignment vertical="center" wrapText="1"/>
    </xf>
    <xf numFmtId="0" fontId="88" fillId="2" borderId="117" xfId="0" applyFont="1" applyFill="1" applyBorder="1" applyAlignment="1">
      <alignment vertical="center" wrapText="1"/>
    </xf>
    <xf numFmtId="49" fontId="88" fillId="2" borderId="117" xfId="0" applyNumberFormat="1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54" fillId="0" borderId="0" xfId="0" applyFont="1"/>
    <xf numFmtId="49" fontId="91" fillId="3" borderId="2" xfId="0" applyNumberFormat="1" applyFont="1" applyFill="1" applyBorder="1" applyAlignment="1">
      <alignment vertical="center"/>
    </xf>
    <xf numFmtId="49" fontId="86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49" fontId="26" fillId="3" borderId="97" xfId="0" applyNumberFormat="1" applyFont="1" applyFill="1" applyBorder="1" applyAlignment="1">
      <alignment horizontal="left" vertical="center"/>
    </xf>
    <xf numFmtId="0" fontId="4" fillId="0" borderId="91" xfId="0" applyFont="1" applyBorder="1"/>
    <xf numFmtId="49" fontId="13" fillId="4" borderId="92" xfId="0" applyNumberFormat="1" applyFont="1" applyFill="1" applyBorder="1" applyAlignment="1">
      <alignment horizontal="center" vertical="center" wrapText="1"/>
    </xf>
    <xf numFmtId="0" fontId="4" fillId="0" borderId="100" xfId="0" applyFont="1" applyBorder="1"/>
    <xf numFmtId="0" fontId="4" fillId="0" borderId="101" xfId="0" applyFont="1" applyBorder="1"/>
    <xf numFmtId="49" fontId="34" fillId="2" borderId="80" xfId="0" applyNumberFormat="1" applyFont="1" applyFill="1" applyBorder="1" applyAlignment="1">
      <alignment horizontal="left" vertical="center" wrapText="1"/>
    </xf>
    <xf numFmtId="0" fontId="47" fillId="0" borderId="83" xfId="0" applyFont="1" applyBorder="1"/>
    <xf numFmtId="0" fontId="34" fillId="2" borderId="82" xfId="0" applyFont="1" applyFill="1" applyBorder="1" applyAlignment="1">
      <alignment horizontal="left" vertical="center" wrapText="1"/>
    </xf>
    <xf numFmtId="0" fontId="47" fillId="0" borderId="84" xfId="0" applyFont="1" applyBorder="1"/>
    <xf numFmtId="0" fontId="34" fillId="2" borderId="102" xfId="0" applyFont="1" applyFill="1" applyBorder="1" applyAlignment="1">
      <alignment horizontal="center" vertical="center" wrapText="1"/>
    </xf>
    <xf numFmtId="0" fontId="47" fillId="0" borderId="93" xfId="0" applyFont="1" applyBorder="1" applyAlignment="1">
      <alignment horizontal="center"/>
    </xf>
    <xf numFmtId="49" fontId="95" fillId="4" borderId="121" xfId="0" applyNumberFormat="1" applyFont="1" applyFill="1" applyBorder="1" applyAlignment="1">
      <alignment horizontal="center" vertical="center" wrapText="1"/>
    </xf>
    <xf numFmtId="0" fontId="47" fillId="0" borderId="122" xfId="0" applyFont="1" applyBorder="1"/>
    <xf numFmtId="0" fontId="47" fillId="0" borderId="123" xfId="0" applyFont="1" applyBorder="1"/>
    <xf numFmtId="49" fontId="54" fillId="2" borderId="92" xfId="0" applyNumberFormat="1" applyFont="1" applyFill="1" applyBorder="1" applyAlignment="1">
      <alignment wrapText="1"/>
    </xf>
    <xf numFmtId="0" fontId="47" fillId="0" borderId="100" xfId="0" applyFont="1" applyBorder="1"/>
    <xf numFmtId="0" fontId="47" fillId="0" borderId="93" xfId="0" applyFont="1" applyBorder="1"/>
    <xf numFmtId="49" fontId="54" fillId="2" borderId="94" xfId="0" applyNumberFormat="1" applyFont="1" applyFill="1" applyBorder="1" applyAlignment="1">
      <alignment horizontal="left"/>
    </xf>
    <xf numFmtId="0" fontId="47" fillId="0" borderId="107" xfId="0" applyFont="1" applyBorder="1"/>
    <xf numFmtId="0" fontId="47" fillId="0" borderId="95" xfId="0" applyFont="1" applyBorder="1"/>
    <xf numFmtId="49" fontId="58" fillId="2" borderId="128" xfId="0" applyNumberFormat="1" applyFont="1" applyFill="1" applyBorder="1" applyAlignment="1">
      <alignment horizontal="left" wrapText="1"/>
    </xf>
    <xf numFmtId="0" fontId="47" fillId="0" borderId="129" xfId="0" applyFont="1" applyBorder="1"/>
    <xf numFmtId="0" fontId="47" fillId="0" borderId="130" xfId="0" applyFont="1" applyBorder="1"/>
    <xf numFmtId="0" fontId="51" fillId="2" borderId="124" xfId="0" applyFont="1" applyFill="1" applyBorder="1" applyAlignment="1">
      <alignment horizontal="center" vertical="center"/>
    </xf>
    <xf numFmtId="0" fontId="47" fillId="0" borderId="125" xfId="0" applyFont="1" applyBorder="1"/>
    <xf numFmtId="49" fontId="53" fillId="3" borderId="90" xfId="0" applyNumberFormat="1" applyFont="1" applyFill="1" applyBorder="1" applyAlignment="1">
      <alignment vertical="center"/>
    </xf>
    <xf numFmtId="0" fontId="47" fillId="0" borderId="98" xfId="0" applyFont="1" applyBorder="1"/>
    <xf numFmtId="0" fontId="47" fillId="0" borderId="91" xfId="0" applyFont="1" applyBorder="1"/>
    <xf numFmtId="49" fontId="34" fillId="2" borderId="80" xfId="0" applyNumberFormat="1" applyFont="1" applyFill="1" applyBorder="1" applyAlignment="1">
      <alignment horizontal="center" vertical="center" wrapText="1"/>
    </xf>
    <xf numFmtId="49" fontId="34" fillId="2" borderId="83" xfId="0" applyNumberFormat="1" applyFont="1" applyFill="1" applyBorder="1" applyAlignment="1">
      <alignment horizontal="center" vertical="center" wrapText="1"/>
    </xf>
    <xf numFmtId="0" fontId="34" fillId="2" borderId="132" xfId="0" applyFont="1" applyFill="1" applyBorder="1" applyAlignment="1">
      <alignment horizontal="center" vertical="center" wrapText="1"/>
    </xf>
    <xf numFmtId="0" fontId="34" fillId="2" borderId="84" xfId="0" applyFont="1" applyFill="1" applyBorder="1" applyAlignment="1">
      <alignment horizontal="center" vertical="center" wrapText="1"/>
    </xf>
    <xf numFmtId="0" fontId="34" fillId="2" borderId="162" xfId="0" applyFont="1" applyFill="1" applyBorder="1" applyAlignment="1">
      <alignment horizontal="center" vertical="center" wrapText="1"/>
    </xf>
    <xf numFmtId="0" fontId="34" fillId="2" borderId="163" xfId="0" applyFont="1" applyFill="1" applyBorder="1" applyAlignment="1">
      <alignment horizontal="center" vertical="center" wrapText="1"/>
    </xf>
    <xf numFmtId="0" fontId="34" fillId="2" borderId="103" xfId="0" applyFont="1" applyFill="1" applyBorder="1" applyAlignment="1">
      <alignment horizontal="center" vertical="center" wrapText="1"/>
    </xf>
    <xf numFmtId="0" fontId="34" fillId="2" borderId="164" xfId="0" applyFont="1" applyFill="1" applyBorder="1" applyAlignment="1">
      <alignment horizontal="center" vertical="center" wrapText="1"/>
    </xf>
    <xf numFmtId="0" fontId="93" fillId="6" borderId="165" xfId="0" applyFont="1" applyFill="1" applyBorder="1" applyAlignment="1">
      <alignment horizontal="center" vertical="center" wrapText="1"/>
    </xf>
    <xf numFmtId="0" fontId="93" fillId="6" borderId="166" xfId="0" applyFont="1" applyFill="1" applyBorder="1" applyAlignment="1">
      <alignment horizontal="center" vertical="center" wrapText="1"/>
    </xf>
    <xf numFmtId="0" fontId="54" fillId="0" borderId="170" xfId="0" applyFont="1" applyBorder="1" applyAlignment="1">
      <alignment vertical="center" wrapText="1"/>
    </xf>
    <xf numFmtId="0" fontId="54" fillId="0" borderId="169" xfId="0" applyFont="1" applyBorder="1" applyAlignment="1">
      <alignment vertical="center" wrapText="1"/>
    </xf>
    <xf numFmtId="0" fontId="34" fillId="2" borderId="102" xfId="0" applyFont="1" applyFill="1" applyBorder="1" applyAlignment="1">
      <alignment horizontal="left" vertical="center" wrapText="1"/>
    </xf>
    <xf numFmtId="0" fontId="47" fillId="0" borderId="133" xfId="0" applyFont="1" applyBorder="1"/>
    <xf numFmtId="0" fontId="34" fillId="2" borderId="106" xfId="0" applyFont="1" applyFill="1" applyBorder="1" applyAlignment="1">
      <alignment horizontal="left" vertical="center" wrapText="1"/>
    </xf>
    <xf numFmtId="0" fontId="4" fillId="0" borderId="93" xfId="0" applyFont="1" applyBorder="1"/>
    <xf numFmtId="49" fontId="2" fillId="2" borderId="134" xfId="0" applyNumberFormat="1" applyFont="1" applyFill="1" applyBorder="1" applyAlignment="1">
      <alignment horizontal="center"/>
    </xf>
    <xf numFmtId="0" fontId="4" fillId="0" borderId="135" xfId="0" applyFont="1" applyBorder="1"/>
    <xf numFmtId="0" fontId="4" fillId="0" borderId="136" xfId="0" applyFont="1" applyBorder="1"/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106" xfId="0" applyNumberFormat="1" applyFont="1" applyFill="1" applyBorder="1" applyAlignment="1">
      <alignment horizontal="left" vertical="center" wrapText="1"/>
    </xf>
    <xf numFmtId="0" fontId="4" fillId="0" borderId="108" xfId="0" applyFont="1" applyBorder="1"/>
    <xf numFmtId="49" fontId="8" fillId="2" borderId="80" xfId="0" applyNumberFormat="1" applyFont="1" applyFill="1" applyBorder="1" applyAlignment="1">
      <alignment horizontal="left" vertical="center" wrapText="1"/>
    </xf>
    <xf numFmtId="0" fontId="4" fillId="0" borderId="87" xfId="0" applyFont="1" applyBorder="1"/>
    <xf numFmtId="0" fontId="4" fillId="0" borderId="88" xfId="0" applyFont="1" applyBorder="1"/>
    <xf numFmtId="49" fontId="32" fillId="2" borderId="128" xfId="0" applyNumberFormat="1" applyFont="1" applyFill="1" applyBorder="1" applyAlignment="1">
      <alignment horizontal="left" wrapText="1"/>
    </xf>
    <xf numFmtId="0" fontId="4" fillId="0" borderId="129" xfId="0" applyFont="1" applyBorder="1"/>
    <xf numFmtId="0" fontId="4" fillId="0" borderId="130" xfId="0" applyFont="1" applyBorder="1"/>
    <xf numFmtId="49" fontId="5" fillId="2" borderId="2" xfId="0" applyNumberFormat="1" applyFont="1" applyFill="1" applyBorder="1" applyAlignment="1">
      <alignment horizontal="center" wrapText="1"/>
    </xf>
    <xf numFmtId="49" fontId="6" fillId="3" borderId="142" xfId="0" applyNumberFormat="1" applyFont="1" applyFill="1" applyBorder="1" applyAlignment="1">
      <alignment horizontal="left" vertical="center" wrapText="1"/>
    </xf>
    <xf numFmtId="0" fontId="4" fillId="0" borderId="83" xfId="0" applyFont="1" applyBorder="1"/>
    <xf numFmtId="49" fontId="6" fillId="3" borderId="143" xfId="0" applyNumberFormat="1" applyFont="1" applyFill="1" applyBorder="1" applyAlignment="1">
      <alignment horizontal="left" vertical="center" wrapText="1"/>
    </xf>
    <xf numFmtId="0" fontId="4" fillId="0" borderId="84" xfId="0" applyFont="1" applyBorder="1"/>
    <xf numFmtId="49" fontId="6" fillId="3" borderId="143" xfId="0" applyNumberFormat="1" applyFont="1" applyFill="1" applyBorder="1" applyAlignment="1">
      <alignment horizontal="center" vertical="center" wrapText="1"/>
    </xf>
    <xf numFmtId="49" fontId="6" fillId="3" borderId="144" xfId="0" applyNumberFormat="1" applyFont="1" applyFill="1" applyBorder="1" applyAlignment="1">
      <alignment horizontal="left" vertical="center" wrapText="1"/>
    </xf>
    <xf numFmtId="0" fontId="4" fillId="0" borderId="145" xfId="0" applyFont="1" applyBorder="1"/>
    <xf numFmtId="0" fontId="4" fillId="0" borderId="103" xfId="0" applyFont="1" applyBorder="1"/>
    <xf numFmtId="0" fontId="4" fillId="0" borderId="104" xfId="0" applyFont="1" applyBorder="1"/>
    <xf numFmtId="0" fontId="8" fillId="2" borderId="102" xfId="0" applyFont="1" applyFill="1" applyBorder="1" applyAlignment="1">
      <alignment horizontal="left" vertical="center" wrapText="1"/>
    </xf>
    <xf numFmtId="49" fontId="8" fillId="2" borderId="102" xfId="0" applyNumberFormat="1" applyFont="1" applyFill="1" applyBorder="1" applyAlignment="1">
      <alignment horizontal="left" vertical="center" wrapText="1"/>
    </xf>
  </cellXfs>
  <cellStyles count="6">
    <cellStyle name="Гиперссылка 2" xfId="5" xr:uid="{C9E302BB-13BB-471A-839B-1FB8CE6908A3}"/>
    <cellStyle name="Обычный" xfId="0" builtinId="0"/>
    <cellStyle name="Обычный 2" xfId="1" xr:uid="{3DDCA4BA-F807-4A9C-B556-91EE33EC44A2}"/>
    <cellStyle name="Обычный 3" xfId="2" xr:uid="{838A9434-24AB-418D-8302-D1786DFE72C0}"/>
    <cellStyle name="Обычный_Лист1_Проект прайс-листа" xfId="3" xr:uid="{4F0886D0-172C-4245-A09F-CD5236A2BF8B}"/>
    <cellStyle name="Обычный_Лист1_Проект прайс-листа_Черновик KP.RU_Прайс-лист_Россия_2018-2019-1" xfId="4" xr:uid="{DC2D0C23-BACE-4D65-A399-1729F0D84E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0</xdr:row>
      <xdr:rowOff>0</xdr:rowOff>
    </xdr:from>
    <xdr:ext cx="1485900" cy="48006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6741" y="0"/>
          <a:ext cx="1485900" cy="48006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31620" cy="51816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1620" cy="51816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1455420</xdr:colOff>
      <xdr:row>1</xdr:row>
      <xdr:rowOff>99060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id="{AEDA92FF-833D-4B40-929B-543D0E3C4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0"/>
          <a:ext cx="145542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1455420</xdr:colOff>
      <xdr:row>1</xdr:row>
      <xdr:rowOff>99060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id="{EE18F523-9C29-4351-8742-B8C95063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0"/>
          <a:ext cx="145542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619250" cy="504825"/>
    <xdr:pic>
      <xdr:nvPicPr>
        <xdr:cNvPr id="2" name="image1.jpg">
          <a:extLst>
            <a:ext uri="{FF2B5EF4-FFF2-40B4-BE49-F238E27FC236}">
              <a16:creationId xmlns:a16="http://schemas.microsoft.com/office/drawing/2014/main" id="{7E7F88DB-26E3-4B6A-A452-D4E611971E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4840" y="0"/>
          <a:ext cx="1619250" cy="50482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617220</xdr:colOff>
      <xdr:row>0</xdr:row>
      <xdr:rowOff>0</xdr:rowOff>
    </xdr:from>
    <xdr:ext cx="1394460" cy="8763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69980" y="0"/>
          <a:ext cx="1394460" cy="87630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638425" cy="85725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85725</xdr:rowOff>
    </xdr:from>
    <xdr:ext cx="3571875" cy="590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655320" y="85725"/>
          <a:ext cx="3571875" cy="590550"/>
          <a:chOff x="3560063" y="3484725"/>
          <a:chExt cx="3571875" cy="59055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GrpSpPr/>
        </xdr:nvGrpSpPr>
        <xdr:grpSpPr>
          <a:xfrm>
            <a:off x="3560063" y="3484725"/>
            <a:ext cx="3571875" cy="590550"/>
            <a:chOff x="693144" y="163048"/>
            <a:chExt cx="1729489" cy="3333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/>
          </xdr:nvSpPr>
          <xdr:spPr>
            <a:xfrm>
              <a:off x="693144" y="163048"/>
              <a:ext cx="1729475" cy="3333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5" name="Shape 5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693144" y="183884"/>
              <a:ext cx="306647" cy="291703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6" name="Shape 6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/>
            <a:stretch/>
          </xdr:blipFill>
          <xdr:spPr>
            <a:xfrm>
              <a:off x="1079519" y="163048"/>
              <a:ext cx="1343114" cy="333375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62200" cy="6572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609725" cy="4857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rive.google.com/drive/folders/1thaoSF3waqfd2R-EPfw3WfNm-JZl0Wrh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docs.google.com/document/d/1zSvweN0-bq86QywlFGTvZR9QPjhWemg9dYerGsYdRDU/edit" TargetMode="External"/><Relationship Id="rId1" Type="http://schemas.openxmlformats.org/officeDocument/2006/relationships/hyperlink" Target="https://www.kp.ru/putevoditel/spetsproekty/videoproduction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loud.mail.ru/public/36cn/eT65VMkPP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zSvweN0-bq86QywlFGTvZR9QPjhWemg9dYerGsYdRDU/edit" TargetMode="External"/><Relationship Id="rId3" Type="http://schemas.openxmlformats.org/officeDocument/2006/relationships/hyperlink" Target="https://www.kp.ru/russia/podmoskove/namolennye-mesta" TargetMode="External"/><Relationship Id="rId7" Type="http://schemas.openxmlformats.org/officeDocument/2006/relationships/hyperlink" Target="https://t.me/s/otdyhrussia" TargetMode="External"/><Relationship Id="rId2" Type="http://schemas.openxmlformats.org/officeDocument/2006/relationships/hyperlink" Target="https://www.kp.ru/russia/turisticheskie-poezda-po-rossii/" TargetMode="External"/><Relationship Id="rId1" Type="http://schemas.openxmlformats.org/officeDocument/2006/relationships/hyperlink" Target="https://www.kp.ru/russia/buryatiya/places/park-shumak/" TargetMode="External"/><Relationship Id="rId6" Type="http://schemas.openxmlformats.org/officeDocument/2006/relationships/hyperlink" Target="https://www.kp.ru/russia/sovety-turistam/kak-ne-platit-za-pereves-bagazha/" TargetMode="External"/><Relationship Id="rId5" Type="http://schemas.openxmlformats.org/officeDocument/2006/relationships/hyperlink" Target="https://www.kp.ru/russia/sovety-turistam/" TargetMode="External"/><Relationship Id="rId4" Type="http://schemas.openxmlformats.org/officeDocument/2006/relationships/hyperlink" Target="https://www.kp.ru/russia/novosti-turizma-v-rossii/" TargetMode="External"/><Relationship Id="rId9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p.ru/afisha/msk/mesta/muzei/muzej-pobedy/" TargetMode="External"/><Relationship Id="rId2" Type="http://schemas.openxmlformats.org/officeDocument/2006/relationships/hyperlink" Target="https://www.kp.ru/afisha/msk/vistavki/vystavka-evgenij-haldej-epoha-v-kadrah-v-moskve-26-aprelya-31-maya/" TargetMode="External"/><Relationship Id="rId1" Type="http://schemas.openxmlformats.org/officeDocument/2006/relationships/hyperlink" Target="https://disk.yandex.ru/i/jVse0oYn4KHHFg" TargetMode="External"/><Relationship Id="rId5" Type="http://schemas.openxmlformats.org/officeDocument/2006/relationships/drawing" Target="../drawings/drawing6.xml"/><Relationship Id="rId4" Type="http://schemas.openxmlformats.org/officeDocument/2006/relationships/hyperlink" Target="https://web.telegram.org/k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t.me/kppirat" TargetMode="External"/><Relationship Id="rId13" Type="http://schemas.openxmlformats.org/officeDocument/2006/relationships/hyperlink" Target="https://t.me/irkkp" TargetMode="External"/><Relationship Id="rId18" Type="http://schemas.openxmlformats.org/officeDocument/2006/relationships/hyperlink" Target="https://t.me/permkp" TargetMode="External"/><Relationship Id="rId26" Type="http://schemas.openxmlformats.org/officeDocument/2006/relationships/hyperlink" Target="https://t.me/chelkp" TargetMode="External"/><Relationship Id="rId3" Type="http://schemas.openxmlformats.org/officeDocument/2006/relationships/hyperlink" Target="https://t.me/afishams" TargetMode="External"/><Relationship Id="rId21" Type="http://schemas.openxmlformats.org/officeDocument/2006/relationships/hyperlink" Target="https://t.me/truekpspbru" TargetMode="External"/><Relationship Id="rId34" Type="http://schemas.openxmlformats.org/officeDocument/2006/relationships/hyperlink" Target="https://t.me/chesnokmedia" TargetMode="External"/><Relationship Id="rId7" Type="http://schemas.openxmlformats.org/officeDocument/2006/relationships/hyperlink" Target="https://t.me/seriesmania" TargetMode="External"/><Relationship Id="rId12" Type="http://schemas.openxmlformats.org/officeDocument/2006/relationships/hyperlink" Target="https://t.me/kpekb" TargetMode="External"/><Relationship Id="rId17" Type="http://schemas.openxmlformats.org/officeDocument/2006/relationships/hyperlink" Target="https://t.me/nskkp" TargetMode="External"/><Relationship Id="rId25" Type="http://schemas.openxmlformats.org/officeDocument/2006/relationships/hyperlink" Target="https://t.me/ulkpru" TargetMode="External"/><Relationship Id="rId33" Type="http://schemas.openxmlformats.org/officeDocument/2006/relationships/hyperlink" Target="https://t.me/vorsobin" TargetMode="External"/><Relationship Id="rId2" Type="http://schemas.openxmlformats.org/officeDocument/2006/relationships/hyperlink" Target="https://t.me/kpru_sport" TargetMode="External"/><Relationship Id="rId16" Type="http://schemas.openxmlformats.org/officeDocument/2006/relationships/hyperlink" Target="https://t.me/truekpcrimea" TargetMode="External"/><Relationship Id="rId20" Type="http://schemas.openxmlformats.org/officeDocument/2006/relationships/hyperlink" Target="https://t.me/truekpru63" TargetMode="External"/><Relationship Id="rId29" Type="http://schemas.openxmlformats.org/officeDocument/2006/relationships/hyperlink" Target="https://t.me/FridrihShow" TargetMode="External"/><Relationship Id="rId1" Type="http://schemas.openxmlformats.org/officeDocument/2006/relationships/hyperlink" Target="https://t.me/truekpru" TargetMode="External"/><Relationship Id="rId6" Type="http://schemas.openxmlformats.org/officeDocument/2006/relationships/hyperlink" Target="https://t.me/sadogorodkp" TargetMode="External"/><Relationship Id="rId11" Type="http://schemas.openxmlformats.org/officeDocument/2006/relationships/hyperlink" Target="https://t.me/dvkpru" TargetMode="External"/><Relationship Id="rId24" Type="http://schemas.openxmlformats.org/officeDocument/2006/relationships/hyperlink" Target="https://t.me/KPOrenburg" TargetMode="External"/><Relationship Id="rId32" Type="http://schemas.openxmlformats.org/officeDocument/2006/relationships/hyperlink" Target="https://t.me/antiskrepa" TargetMode="External"/><Relationship Id="rId5" Type="http://schemas.openxmlformats.org/officeDocument/2006/relationships/hyperlink" Target="https://t.me/kpnauka" TargetMode="External"/><Relationship Id="rId15" Type="http://schemas.openxmlformats.org/officeDocument/2006/relationships/hyperlink" Target="https://t.me/kpkrsk" TargetMode="External"/><Relationship Id="rId23" Type="http://schemas.openxmlformats.org/officeDocument/2006/relationships/hyperlink" Target="https://t.me/kpkhv" TargetMode="External"/><Relationship Id="rId28" Type="http://schemas.openxmlformats.org/officeDocument/2006/relationships/hyperlink" Target="https://t.me/DmitriySteshin" TargetMode="External"/><Relationship Id="rId10" Type="http://schemas.openxmlformats.org/officeDocument/2006/relationships/hyperlink" Target="https://t.me/ru_by_news" TargetMode="External"/><Relationship Id="rId19" Type="http://schemas.openxmlformats.org/officeDocument/2006/relationships/hyperlink" Target="https://t.me/kp_rostov" TargetMode="External"/><Relationship Id="rId31" Type="http://schemas.openxmlformats.org/officeDocument/2006/relationships/hyperlink" Target="https://t.me/bovtznaet" TargetMode="External"/><Relationship Id="rId4" Type="http://schemas.openxmlformats.org/officeDocument/2006/relationships/hyperlink" Target="https://t.me/otdyhrussia" TargetMode="External"/><Relationship Id="rId9" Type="http://schemas.openxmlformats.org/officeDocument/2006/relationships/hyperlink" Target="https://t.me/kpru_life" TargetMode="External"/><Relationship Id="rId14" Type="http://schemas.openxmlformats.org/officeDocument/2006/relationships/hyperlink" Target="https://t.me/kp_kuban" TargetMode="External"/><Relationship Id="rId22" Type="http://schemas.openxmlformats.org/officeDocument/2006/relationships/hyperlink" Target="https://t.me/kpstav" TargetMode="External"/><Relationship Id="rId27" Type="http://schemas.openxmlformats.org/officeDocument/2006/relationships/hyperlink" Target="https://t.me/sashakots" TargetMode="External"/><Relationship Id="rId30" Type="http://schemas.openxmlformats.org/officeDocument/2006/relationships/hyperlink" Target="https://t.me/oper_goblin" TargetMode="External"/><Relationship Id="rId35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F6" sqref="F6:F7"/>
    </sheetView>
  </sheetViews>
  <sheetFormatPr defaultColWidth="12.5546875" defaultRowHeight="15" customHeight="1"/>
  <cols>
    <col min="1" max="1" width="8.5546875" customWidth="1"/>
    <col min="2" max="2" width="21.44140625" customWidth="1"/>
    <col min="3" max="3" width="25.44140625" customWidth="1"/>
    <col min="4" max="4" width="33" customWidth="1"/>
    <col min="5" max="5" width="18.44140625" customWidth="1"/>
    <col min="6" max="6" width="19" customWidth="1"/>
    <col min="7" max="8" width="16.5546875" customWidth="1"/>
    <col min="9" max="9" width="13.109375" customWidth="1"/>
    <col min="10" max="10" width="14.88671875" style="105" customWidth="1"/>
    <col min="11" max="26" width="8" customWidth="1"/>
  </cols>
  <sheetData>
    <row r="1" spans="2:10" ht="43.5" customHeight="1">
      <c r="B1" s="1"/>
      <c r="C1" s="2" t="s">
        <v>0</v>
      </c>
      <c r="D1" s="3"/>
      <c r="E1" s="3"/>
      <c r="F1" s="3"/>
      <c r="G1" s="3"/>
      <c r="H1" s="3"/>
      <c r="I1" s="3"/>
    </row>
    <row r="2" spans="2:10" ht="21" customHeight="1">
      <c r="B2" s="477" t="s">
        <v>1</v>
      </c>
      <c r="C2" s="478"/>
      <c r="D2" s="478"/>
      <c r="E2" s="478"/>
      <c r="F2" s="478"/>
      <c r="G2" s="479"/>
      <c r="H2" s="4"/>
      <c r="I2" s="4"/>
    </row>
    <row r="3" spans="2:10" ht="11.25" customHeight="1">
      <c r="B3" s="477" t="s">
        <v>437</v>
      </c>
      <c r="C3" s="478"/>
      <c r="D3" s="478"/>
      <c r="E3" s="478"/>
      <c r="F3" s="478"/>
      <c r="G3" s="479"/>
      <c r="H3" s="4"/>
      <c r="I3" s="4"/>
    </row>
    <row r="4" spans="2:10" ht="15" customHeight="1">
      <c r="B4" s="480" t="s">
        <v>2</v>
      </c>
      <c r="C4" s="482" t="s">
        <v>3</v>
      </c>
      <c r="D4" s="482" t="s">
        <v>4</v>
      </c>
      <c r="E4" s="485" t="s">
        <v>5</v>
      </c>
      <c r="F4" s="485" t="s">
        <v>6</v>
      </c>
      <c r="G4" s="464" t="s">
        <v>7</v>
      </c>
      <c r="H4" s="465"/>
      <c r="I4" s="487" t="s">
        <v>8</v>
      </c>
    </row>
    <row r="5" spans="2:10" ht="54" customHeight="1">
      <c r="B5" s="481"/>
      <c r="C5" s="483"/>
      <c r="D5" s="484"/>
      <c r="E5" s="483"/>
      <c r="F5" s="483"/>
      <c r="G5" s="5" t="s">
        <v>9</v>
      </c>
      <c r="H5" s="6" t="s">
        <v>10</v>
      </c>
      <c r="I5" s="488"/>
    </row>
    <row r="6" spans="2:10" ht="57.75" customHeight="1">
      <c r="B6" s="466" t="s">
        <v>463</v>
      </c>
      <c r="C6" s="468" t="s">
        <v>428</v>
      </c>
      <c r="D6" s="469" t="s">
        <v>11</v>
      </c>
      <c r="E6" s="471" t="s">
        <v>12</v>
      </c>
      <c r="F6" s="472">
        <v>650</v>
      </c>
      <c r="G6" s="472">
        <v>550</v>
      </c>
      <c r="H6" s="473">
        <f>G6*3000</f>
        <v>1650000</v>
      </c>
      <c r="I6" s="130">
        <v>1</v>
      </c>
    </row>
    <row r="7" spans="2:10" ht="96.6" customHeight="1">
      <c r="B7" s="467"/>
      <c r="C7" s="463"/>
      <c r="D7" s="470"/>
      <c r="E7" s="470"/>
      <c r="F7" s="470"/>
      <c r="G7" s="470"/>
      <c r="H7" s="474"/>
      <c r="I7" s="131" t="s">
        <v>13</v>
      </c>
    </row>
    <row r="8" spans="2:10" ht="75.75" customHeight="1">
      <c r="B8" s="497" t="s">
        <v>464</v>
      </c>
      <c r="C8" s="498" t="s">
        <v>465</v>
      </c>
      <c r="D8" s="132" t="s">
        <v>14</v>
      </c>
      <c r="E8" s="475" t="s">
        <v>12</v>
      </c>
      <c r="F8" s="476">
        <v>600</v>
      </c>
      <c r="G8" s="476">
        <v>500</v>
      </c>
      <c r="H8" s="476">
        <f>G8*3000</f>
        <v>1500000</v>
      </c>
      <c r="I8" s="133" t="s">
        <v>15</v>
      </c>
    </row>
    <row r="9" spans="2:10" ht="73.95" customHeight="1">
      <c r="B9" s="461"/>
      <c r="C9" s="463"/>
      <c r="D9" s="132" t="s">
        <v>16</v>
      </c>
      <c r="E9" s="463"/>
      <c r="F9" s="463"/>
      <c r="G9" s="463"/>
      <c r="H9" s="463"/>
      <c r="I9" s="134" t="s">
        <v>13</v>
      </c>
    </row>
    <row r="10" spans="2:10" ht="146.4" customHeight="1">
      <c r="B10" s="135" t="s">
        <v>466</v>
      </c>
      <c r="C10" s="136" t="s">
        <v>467</v>
      </c>
      <c r="D10" s="136" t="s">
        <v>17</v>
      </c>
      <c r="E10" s="137" t="s">
        <v>18</v>
      </c>
      <c r="F10" s="138">
        <v>1250</v>
      </c>
      <c r="G10" s="138">
        <v>1000</v>
      </c>
      <c r="H10" s="139">
        <f>G10*3000</f>
        <v>3000000</v>
      </c>
      <c r="I10" s="140" t="s">
        <v>19</v>
      </c>
    </row>
    <row r="11" spans="2:10" ht="69" customHeight="1">
      <c r="B11" s="497" t="s">
        <v>468</v>
      </c>
      <c r="C11" s="498" t="s">
        <v>429</v>
      </c>
      <c r="D11" s="501" t="s">
        <v>20</v>
      </c>
      <c r="E11" s="475" t="s">
        <v>21</v>
      </c>
      <c r="F11" s="476">
        <v>750</v>
      </c>
      <c r="G11" s="475" t="s">
        <v>22</v>
      </c>
      <c r="H11" s="475" t="s">
        <v>22</v>
      </c>
      <c r="I11" s="141" t="s">
        <v>23</v>
      </c>
    </row>
    <row r="12" spans="2:10" ht="121.95" customHeight="1">
      <c r="B12" s="461"/>
      <c r="C12" s="463"/>
      <c r="D12" s="463"/>
      <c r="E12" s="463"/>
      <c r="F12" s="463"/>
      <c r="G12" s="463"/>
      <c r="H12" s="463"/>
      <c r="I12" s="142" t="s">
        <v>24</v>
      </c>
    </row>
    <row r="13" spans="2:10" ht="64.2" customHeight="1">
      <c r="B13" s="502" t="s">
        <v>469</v>
      </c>
      <c r="C13" s="489" t="s">
        <v>430</v>
      </c>
      <c r="D13" s="475" t="s">
        <v>25</v>
      </c>
      <c r="E13" s="475" t="s">
        <v>12</v>
      </c>
      <c r="F13" s="476">
        <v>800</v>
      </c>
      <c r="G13" s="476">
        <v>600</v>
      </c>
      <c r="H13" s="476">
        <f>G13*3000</f>
        <v>1800000</v>
      </c>
      <c r="I13" s="494"/>
    </row>
    <row r="14" spans="2:10" ht="123" customHeight="1">
      <c r="B14" s="467"/>
      <c r="C14" s="463"/>
      <c r="D14" s="470"/>
      <c r="E14" s="470"/>
      <c r="F14" s="470"/>
      <c r="G14" s="470"/>
      <c r="H14" s="470"/>
      <c r="I14" s="495"/>
    </row>
    <row r="15" spans="2:10" ht="188.4" customHeight="1">
      <c r="B15" s="143" t="s">
        <v>470</v>
      </c>
      <c r="C15" s="144" t="s">
        <v>431</v>
      </c>
      <c r="D15" s="145" t="s">
        <v>26</v>
      </c>
      <c r="E15" s="145" t="s">
        <v>12</v>
      </c>
      <c r="F15" s="146">
        <v>1300</v>
      </c>
      <c r="G15" s="147">
        <v>1000</v>
      </c>
      <c r="H15" s="146">
        <f>G15*3000</f>
        <v>3000000</v>
      </c>
      <c r="I15" s="496"/>
      <c r="J15" s="108"/>
    </row>
    <row r="16" spans="2:10" ht="13.5" customHeight="1">
      <c r="B16" s="148"/>
      <c r="C16" s="149"/>
      <c r="D16" s="150"/>
      <c r="E16" s="151"/>
      <c r="F16" s="152"/>
      <c r="G16" s="151"/>
      <c r="H16" s="153"/>
      <c r="I16" s="151"/>
    </row>
    <row r="17" spans="1:26" ht="14.25" customHeight="1">
      <c r="B17" s="154" t="s">
        <v>27</v>
      </c>
      <c r="C17" s="154"/>
      <c r="D17" s="150"/>
      <c r="E17" s="151"/>
      <c r="F17" s="155"/>
      <c r="G17" s="151"/>
      <c r="H17" s="151"/>
      <c r="I17" s="151"/>
    </row>
    <row r="18" spans="1:26" ht="18.75" customHeight="1">
      <c r="B18" s="156" t="s">
        <v>28</v>
      </c>
      <c r="C18" s="156"/>
      <c r="D18" s="157"/>
      <c r="E18" s="158"/>
      <c r="F18" s="158"/>
      <c r="G18" s="158"/>
      <c r="H18" s="158"/>
      <c r="I18" s="151"/>
    </row>
    <row r="19" spans="1:26" ht="17.25" customHeight="1">
      <c r="B19" s="151"/>
      <c r="C19" s="151"/>
      <c r="D19" s="159"/>
      <c r="E19" s="151"/>
      <c r="F19" s="151"/>
      <c r="G19" s="151"/>
      <c r="H19" s="160"/>
      <c r="I19" s="151"/>
    </row>
    <row r="20" spans="1:26" ht="14.25" customHeight="1">
      <c r="B20" s="460" t="s">
        <v>2</v>
      </c>
      <c r="C20" s="462" t="s">
        <v>29</v>
      </c>
      <c r="D20" s="462" t="s">
        <v>30</v>
      </c>
      <c r="E20" s="499" t="s">
        <v>31</v>
      </c>
      <c r="F20" s="161"/>
      <c r="G20" s="161"/>
      <c r="H20" s="151"/>
      <c r="I20" s="151"/>
    </row>
    <row r="21" spans="1:26" ht="13.5" customHeight="1">
      <c r="B21" s="461"/>
      <c r="C21" s="463"/>
      <c r="D21" s="463"/>
      <c r="E21" s="500"/>
      <c r="F21" s="161"/>
      <c r="G21" s="161"/>
      <c r="H21" s="151"/>
      <c r="I21" s="151"/>
    </row>
    <row r="22" spans="1:26" ht="13.5" customHeight="1">
      <c r="A22" s="7"/>
      <c r="B22" s="162" t="s">
        <v>32</v>
      </c>
      <c r="C22" s="132" t="s">
        <v>33</v>
      </c>
      <c r="D22" s="163">
        <v>750</v>
      </c>
      <c r="E22" s="140">
        <v>1</v>
      </c>
      <c r="F22" s="154"/>
      <c r="G22" s="154"/>
      <c r="H22" s="164"/>
      <c r="I22" s="164"/>
      <c r="J22" s="10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 customHeight="1">
      <c r="A23" s="7"/>
      <c r="B23" s="162" t="s">
        <v>34</v>
      </c>
      <c r="C23" s="132" t="s">
        <v>33</v>
      </c>
      <c r="D23" s="163">
        <v>650</v>
      </c>
      <c r="E23" s="133" t="s">
        <v>35</v>
      </c>
      <c r="F23" s="154"/>
      <c r="G23" s="154"/>
      <c r="H23" s="164"/>
      <c r="I23" s="164"/>
      <c r="J23" s="10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>
      <c r="A24" s="7"/>
      <c r="B24" s="162" t="s">
        <v>36</v>
      </c>
      <c r="C24" s="132" t="s">
        <v>37</v>
      </c>
      <c r="D24" s="163">
        <v>550</v>
      </c>
      <c r="E24" s="140">
        <v>5</v>
      </c>
      <c r="F24" s="154"/>
      <c r="G24" s="154"/>
      <c r="H24" s="164"/>
      <c r="I24" s="164"/>
      <c r="J24" s="10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>
      <c r="A25" s="7"/>
      <c r="B25" s="162" t="s">
        <v>38</v>
      </c>
      <c r="C25" s="132" t="s">
        <v>33</v>
      </c>
      <c r="D25" s="163">
        <v>550</v>
      </c>
      <c r="E25" s="140">
        <v>4</v>
      </c>
      <c r="F25" s="154"/>
      <c r="G25" s="154"/>
      <c r="H25" s="164"/>
      <c r="I25" s="164"/>
      <c r="J25" s="10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7"/>
      <c r="B26" s="162" t="s">
        <v>39</v>
      </c>
      <c r="C26" s="132" t="s">
        <v>40</v>
      </c>
      <c r="D26" s="163">
        <v>550</v>
      </c>
      <c r="E26" s="140">
        <v>6</v>
      </c>
      <c r="F26" s="154"/>
      <c r="G26" s="154"/>
      <c r="H26" s="164"/>
      <c r="I26" s="164"/>
      <c r="J26" s="10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 customHeight="1">
      <c r="A27" s="7"/>
      <c r="B27" s="162" t="s">
        <v>41</v>
      </c>
      <c r="C27" s="132" t="s">
        <v>33</v>
      </c>
      <c r="D27" s="163">
        <v>250</v>
      </c>
      <c r="E27" s="133"/>
      <c r="F27" s="154"/>
      <c r="G27" s="154"/>
      <c r="H27" s="164"/>
      <c r="I27" s="164"/>
      <c r="J27" s="10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>
      <c r="A28" s="7"/>
      <c r="B28" s="162" t="s">
        <v>42</v>
      </c>
      <c r="C28" s="132" t="s">
        <v>33</v>
      </c>
      <c r="D28" s="163">
        <v>1300</v>
      </c>
      <c r="E28" s="133"/>
      <c r="F28" s="154"/>
      <c r="G28" s="154"/>
      <c r="H28" s="164"/>
      <c r="I28" s="164"/>
      <c r="J28" s="10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>
      <c r="A29" s="7"/>
      <c r="B29" s="162" t="s">
        <v>43</v>
      </c>
      <c r="C29" s="132" t="s">
        <v>33</v>
      </c>
      <c r="D29" s="163">
        <v>800</v>
      </c>
      <c r="E29" s="140"/>
      <c r="F29" s="154"/>
      <c r="G29" s="154"/>
      <c r="H29" s="164"/>
      <c r="I29" s="164"/>
      <c r="J29" s="10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>
      <c r="A30" s="7"/>
      <c r="B30" s="162" t="s">
        <v>44</v>
      </c>
      <c r="C30" s="132" t="s">
        <v>33</v>
      </c>
      <c r="D30" s="163">
        <v>900</v>
      </c>
      <c r="E30" s="133" t="s">
        <v>23</v>
      </c>
      <c r="F30" s="154"/>
      <c r="G30" s="154"/>
      <c r="H30" s="164"/>
      <c r="I30" s="164"/>
      <c r="J30" s="10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52.5" customHeight="1">
      <c r="A31" s="7"/>
      <c r="B31" s="165" t="s">
        <v>45</v>
      </c>
      <c r="C31" s="166" t="s">
        <v>40</v>
      </c>
      <c r="D31" s="167" t="s">
        <v>46</v>
      </c>
      <c r="E31" s="168" t="s">
        <v>47</v>
      </c>
      <c r="F31" s="154"/>
      <c r="G31" s="154"/>
      <c r="H31" s="164"/>
      <c r="I31" s="164"/>
      <c r="J31" s="10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 customHeight="1">
      <c r="B32" s="169"/>
      <c r="C32" s="169"/>
      <c r="D32" s="170"/>
      <c r="E32" s="161"/>
      <c r="F32" s="171"/>
      <c r="G32" s="171"/>
      <c r="H32" s="151"/>
      <c r="I32" s="151"/>
    </row>
    <row r="33" spans="1:26" ht="12.75" customHeight="1">
      <c r="B33" s="169"/>
      <c r="C33" s="169"/>
      <c r="D33" s="172"/>
      <c r="E33" s="171"/>
      <c r="F33" s="171"/>
      <c r="G33" s="171"/>
      <c r="H33" s="151"/>
      <c r="I33" s="151"/>
    </row>
    <row r="34" spans="1:26" ht="12.75" customHeight="1">
      <c r="B34" s="169"/>
      <c r="C34" s="169"/>
      <c r="D34" s="172"/>
      <c r="E34" s="171"/>
      <c r="F34" s="171"/>
      <c r="G34" s="171"/>
      <c r="H34" s="151"/>
      <c r="I34" s="151"/>
    </row>
    <row r="35" spans="1:26" ht="12.75" customHeight="1">
      <c r="B35" s="169"/>
      <c r="C35" s="169"/>
      <c r="D35" s="172"/>
      <c r="E35" s="171"/>
      <c r="F35" s="171"/>
      <c r="G35" s="171"/>
      <c r="H35" s="151"/>
      <c r="I35" s="151"/>
    </row>
    <row r="36" spans="1:26" ht="18.75" customHeight="1">
      <c r="A36" s="8"/>
      <c r="B36" s="156" t="s">
        <v>48</v>
      </c>
      <c r="C36" s="156"/>
      <c r="D36" s="157"/>
      <c r="E36" s="173"/>
      <c r="F36" s="173"/>
      <c r="G36" s="174"/>
      <c r="H36" s="151"/>
      <c r="I36" s="151"/>
      <c r="J36" s="10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" customHeight="1">
      <c r="A37" s="8"/>
      <c r="B37" s="175" t="s">
        <v>2</v>
      </c>
      <c r="C37" s="176" t="s">
        <v>29</v>
      </c>
      <c r="D37" s="176" t="s">
        <v>49</v>
      </c>
      <c r="E37" s="177" t="s">
        <v>31</v>
      </c>
      <c r="F37" s="161"/>
      <c r="G37" s="161"/>
      <c r="H37" s="161"/>
      <c r="I37" s="151"/>
      <c r="J37" s="10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6.25" customHeight="1">
      <c r="A38" s="8"/>
      <c r="B38" s="162" t="s">
        <v>32</v>
      </c>
      <c r="C38" s="132" t="s">
        <v>50</v>
      </c>
      <c r="D38" s="163">
        <v>550</v>
      </c>
      <c r="E38" s="133" t="s">
        <v>13</v>
      </c>
      <c r="F38" s="161"/>
      <c r="G38" s="161"/>
      <c r="H38" s="161"/>
      <c r="I38" s="151"/>
      <c r="J38" s="10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6.25" customHeight="1">
      <c r="A39" s="8"/>
      <c r="B39" s="162" t="s">
        <v>51</v>
      </c>
      <c r="C39" s="132" t="s">
        <v>471</v>
      </c>
      <c r="D39" s="163">
        <v>500</v>
      </c>
      <c r="E39" s="133" t="s">
        <v>52</v>
      </c>
      <c r="F39" s="161"/>
      <c r="G39" s="161"/>
      <c r="H39" s="161"/>
      <c r="I39" s="151"/>
      <c r="J39" s="10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39" customHeight="1">
      <c r="A40" s="8"/>
      <c r="B40" s="162" t="s">
        <v>51</v>
      </c>
      <c r="C40" s="132" t="s">
        <v>472</v>
      </c>
      <c r="D40" s="163">
        <v>500</v>
      </c>
      <c r="E40" s="133" t="s">
        <v>53</v>
      </c>
      <c r="F40" s="161"/>
      <c r="G40" s="161"/>
      <c r="H40" s="161"/>
      <c r="I40" s="151"/>
      <c r="J40" s="10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" customHeight="1">
      <c r="A41" s="8"/>
      <c r="B41" s="162" t="s">
        <v>54</v>
      </c>
      <c r="C41" s="132" t="s">
        <v>55</v>
      </c>
      <c r="D41" s="163">
        <v>550</v>
      </c>
      <c r="E41" s="133" t="s">
        <v>56</v>
      </c>
      <c r="F41" s="161"/>
      <c r="G41" s="161"/>
      <c r="H41" s="161"/>
      <c r="I41" s="151"/>
      <c r="J41" s="10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" customHeight="1">
      <c r="A42" s="8"/>
      <c r="B42" s="162" t="s">
        <v>42</v>
      </c>
      <c r="C42" s="132" t="s">
        <v>55</v>
      </c>
      <c r="D42" s="163">
        <v>1100</v>
      </c>
      <c r="E42" s="133"/>
      <c r="F42" s="161"/>
      <c r="G42" s="161"/>
      <c r="H42" s="161"/>
      <c r="I42" s="151"/>
      <c r="J42" s="10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" customHeight="1">
      <c r="A43" s="8"/>
      <c r="B43" s="162" t="s">
        <v>57</v>
      </c>
      <c r="C43" s="132" t="s">
        <v>55</v>
      </c>
      <c r="D43" s="163">
        <v>650</v>
      </c>
      <c r="E43" s="140"/>
      <c r="F43" s="161"/>
      <c r="G43" s="161"/>
      <c r="H43" s="161"/>
      <c r="I43" s="151"/>
      <c r="J43" s="107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" customHeight="1">
      <c r="A44" s="8"/>
      <c r="B44" s="162" t="s">
        <v>44</v>
      </c>
      <c r="C44" s="132" t="s">
        <v>55</v>
      </c>
      <c r="D44" s="163">
        <v>900</v>
      </c>
      <c r="E44" s="133" t="s">
        <v>58</v>
      </c>
      <c r="F44" s="161"/>
      <c r="G44" s="161"/>
      <c r="H44" s="161"/>
      <c r="I44" s="151"/>
      <c r="J44" s="107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" customHeight="1">
      <c r="A45" s="8"/>
      <c r="B45" s="178" t="s">
        <v>41</v>
      </c>
      <c r="C45" s="179" t="s">
        <v>55</v>
      </c>
      <c r="D45" s="146">
        <v>250</v>
      </c>
      <c r="E45" s="180"/>
      <c r="F45" s="161"/>
      <c r="G45" s="161"/>
      <c r="H45" s="161"/>
      <c r="I45" s="151"/>
      <c r="J45" s="107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" customHeight="1">
      <c r="A46" s="8"/>
      <c r="B46" s="151"/>
      <c r="C46" s="151"/>
      <c r="D46" s="159"/>
      <c r="E46" s="151"/>
      <c r="F46" s="151"/>
      <c r="G46" s="151"/>
      <c r="H46" s="181"/>
      <c r="I46" s="151"/>
      <c r="J46" s="107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" customHeight="1">
      <c r="A47" s="8"/>
      <c r="B47" s="151"/>
      <c r="C47" s="151"/>
      <c r="D47" s="159"/>
      <c r="E47" s="151"/>
      <c r="F47" s="151"/>
      <c r="G47" s="151"/>
      <c r="H47" s="181"/>
      <c r="I47" s="151"/>
      <c r="J47" s="107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8.75" customHeight="1">
      <c r="A48" s="8"/>
      <c r="B48" s="156" t="s">
        <v>59</v>
      </c>
      <c r="C48" s="156"/>
      <c r="D48" s="182"/>
      <c r="E48" s="183"/>
      <c r="F48" s="184"/>
      <c r="G48" s="184"/>
      <c r="H48" s="185"/>
      <c r="I48" s="151"/>
      <c r="J48" s="107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30" customHeight="1">
      <c r="A49" s="8"/>
      <c r="B49" s="175" t="s">
        <v>60</v>
      </c>
      <c r="C49" s="176" t="s">
        <v>61</v>
      </c>
      <c r="D49" s="186" t="s">
        <v>62</v>
      </c>
      <c r="E49" s="161"/>
      <c r="F49" s="161"/>
      <c r="G49" s="187"/>
      <c r="H49" s="187"/>
      <c r="I49" s="187"/>
      <c r="J49" s="107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39" customHeight="1">
      <c r="A50" s="8"/>
      <c r="B50" s="162" t="s">
        <v>63</v>
      </c>
      <c r="C50" s="188">
        <v>0.3</v>
      </c>
      <c r="D50" s="189"/>
      <c r="E50" s="161"/>
      <c r="F50" s="161"/>
      <c r="G50" s="190"/>
      <c r="H50" s="190"/>
      <c r="I50" s="191"/>
      <c r="J50" s="107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" customHeight="1">
      <c r="A51" s="8"/>
      <c r="B51" s="162" t="s">
        <v>64</v>
      </c>
      <c r="C51" s="188">
        <v>0.3</v>
      </c>
      <c r="D51" s="189"/>
      <c r="E51" s="161"/>
      <c r="F51" s="161"/>
      <c r="G51" s="192"/>
      <c r="H51" s="192"/>
      <c r="I51" s="192"/>
      <c r="J51" s="107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6.25" customHeight="1">
      <c r="A52" s="8"/>
      <c r="B52" s="162" t="s">
        <v>65</v>
      </c>
      <c r="C52" s="188">
        <v>0.5</v>
      </c>
      <c r="D52" s="133" t="s">
        <v>66</v>
      </c>
      <c r="E52" s="161"/>
      <c r="F52" s="161"/>
      <c r="G52" s="192"/>
      <c r="H52" s="192"/>
      <c r="I52" s="192"/>
      <c r="J52" s="107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" customHeight="1">
      <c r="A53" s="8"/>
      <c r="B53" s="162" t="s">
        <v>67</v>
      </c>
      <c r="C53" s="188">
        <v>1</v>
      </c>
      <c r="D53" s="189"/>
      <c r="E53" s="161"/>
      <c r="F53" s="161"/>
      <c r="G53" s="192"/>
      <c r="H53" s="192"/>
      <c r="I53" s="192"/>
      <c r="J53" s="107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6.25" customHeight="1">
      <c r="A54" s="8"/>
      <c r="B54" s="193" t="s">
        <v>68</v>
      </c>
      <c r="C54" s="194">
        <v>0.25</v>
      </c>
      <c r="D54" s="133" t="s">
        <v>69</v>
      </c>
      <c r="E54" s="161"/>
      <c r="F54" s="161"/>
      <c r="G54" s="192"/>
      <c r="H54" s="192"/>
      <c r="I54" s="192"/>
      <c r="J54" s="107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" customHeight="1">
      <c r="A55" s="8"/>
      <c r="B55" s="162" t="s">
        <v>70</v>
      </c>
      <c r="C55" s="486">
        <v>0.25</v>
      </c>
      <c r="D55" s="133" t="s">
        <v>71</v>
      </c>
      <c r="E55" s="161"/>
      <c r="F55" s="161"/>
      <c r="G55" s="192"/>
      <c r="H55" s="192"/>
      <c r="I55" s="192"/>
      <c r="J55" s="107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6.25" customHeight="1">
      <c r="A56" s="8"/>
      <c r="B56" s="162" t="s">
        <v>72</v>
      </c>
      <c r="C56" s="463"/>
      <c r="D56" s="133" t="s">
        <v>73</v>
      </c>
      <c r="E56" s="161"/>
      <c r="F56" s="161"/>
      <c r="G56" s="192"/>
      <c r="H56" s="192"/>
      <c r="I56" s="192"/>
      <c r="J56" s="107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6.25" customHeight="1">
      <c r="A57" s="8"/>
      <c r="B57" s="162" t="s">
        <v>74</v>
      </c>
      <c r="C57" s="490">
        <v>0.25</v>
      </c>
      <c r="D57" s="133" t="s">
        <v>75</v>
      </c>
      <c r="E57" s="161"/>
      <c r="F57" s="161"/>
      <c r="G57" s="192"/>
      <c r="H57" s="192"/>
      <c r="I57" s="192"/>
      <c r="J57" s="107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" customHeight="1">
      <c r="A58" s="8"/>
      <c r="B58" s="162" t="s">
        <v>76</v>
      </c>
      <c r="C58" s="470"/>
      <c r="D58" s="133" t="s">
        <v>77</v>
      </c>
      <c r="E58" s="161"/>
      <c r="F58" s="161"/>
      <c r="G58" s="192"/>
      <c r="H58" s="192"/>
      <c r="I58" s="192"/>
      <c r="J58" s="107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" customHeight="1">
      <c r="A59" s="8"/>
      <c r="B59" s="162" t="s">
        <v>78</v>
      </c>
      <c r="C59" s="463"/>
      <c r="D59" s="133" t="s">
        <v>79</v>
      </c>
      <c r="E59" s="161"/>
      <c r="F59" s="161"/>
      <c r="G59" s="192"/>
      <c r="H59" s="192"/>
      <c r="I59" s="192"/>
      <c r="J59" s="107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66" customHeight="1">
      <c r="A60" s="8"/>
      <c r="B60" s="162" t="s">
        <v>80</v>
      </c>
      <c r="C60" s="188">
        <v>0.1</v>
      </c>
      <c r="D60" s="189"/>
      <c r="E60" s="161"/>
      <c r="F60" s="161"/>
      <c r="G60" s="192"/>
      <c r="H60" s="192"/>
      <c r="I60" s="192"/>
      <c r="J60" s="107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77.75" customHeight="1">
      <c r="A61" s="8"/>
      <c r="B61" s="162" t="s">
        <v>81</v>
      </c>
      <c r="C61" s="195" t="s">
        <v>82</v>
      </c>
      <c r="D61" s="140" t="s">
        <v>83</v>
      </c>
      <c r="E61" s="161"/>
      <c r="F61" s="161"/>
      <c r="G61" s="196"/>
      <c r="H61" s="196"/>
      <c r="I61" s="196"/>
      <c r="J61" s="107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92.25" customHeight="1">
      <c r="A62" s="8"/>
      <c r="B62" s="178" t="s">
        <v>84</v>
      </c>
      <c r="C62" s="197" t="s">
        <v>85</v>
      </c>
      <c r="D62" s="180" t="s">
        <v>86</v>
      </c>
      <c r="E62" s="161"/>
      <c r="F62" s="161"/>
      <c r="G62" s="192"/>
      <c r="H62" s="192"/>
      <c r="I62" s="192"/>
      <c r="J62" s="107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" customHeight="1">
      <c r="A63" s="8"/>
      <c r="B63" s="198"/>
      <c r="C63" s="198"/>
      <c r="D63" s="199"/>
      <c r="E63" s="200"/>
      <c r="F63" s="200"/>
      <c r="G63" s="200"/>
      <c r="H63" s="201"/>
      <c r="I63" s="151"/>
      <c r="J63" s="107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" customHeight="1">
      <c r="A64" s="8"/>
      <c r="B64" s="202"/>
      <c r="C64" s="202"/>
      <c r="D64" s="159"/>
      <c r="E64" s="151"/>
      <c r="F64" s="151"/>
      <c r="G64" s="151"/>
      <c r="H64" s="151"/>
      <c r="I64" s="203"/>
      <c r="J64" s="107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" customHeight="1">
      <c r="A65" s="8"/>
      <c r="B65" s="491" t="s">
        <v>87</v>
      </c>
      <c r="C65" s="492"/>
      <c r="D65" s="492"/>
      <c r="E65" s="492"/>
      <c r="F65" s="492"/>
      <c r="G65" s="492"/>
      <c r="H65" s="493"/>
      <c r="I65" s="204"/>
      <c r="J65" s="107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8.75" customHeight="1">
      <c r="A66" s="8"/>
      <c r="B66" s="205" t="s">
        <v>88</v>
      </c>
      <c r="C66" s="205"/>
      <c r="D66" s="206"/>
      <c r="E66" s="207"/>
      <c r="F66" s="208"/>
      <c r="G66" s="151"/>
      <c r="H66" s="151"/>
      <c r="I66" s="151"/>
      <c r="J66" s="107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" customHeight="1">
      <c r="A67" s="8"/>
      <c r="B67" s="209" t="s">
        <v>89</v>
      </c>
      <c r="C67" s="210">
        <v>1</v>
      </c>
      <c r="D67" s="211" t="s">
        <v>90</v>
      </c>
      <c r="E67" s="212">
        <v>1</v>
      </c>
      <c r="F67" s="213"/>
      <c r="G67" s="151"/>
      <c r="H67" s="151"/>
      <c r="I67" s="151"/>
      <c r="J67" s="107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" customHeight="1">
      <c r="A68" s="8"/>
      <c r="B68" s="214" t="s">
        <v>91</v>
      </c>
      <c r="C68" s="215">
        <v>1</v>
      </c>
      <c r="D68" s="216" t="s">
        <v>92</v>
      </c>
      <c r="E68" s="217">
        <v>1</v>
      </c>
      <c r="F68" s="161"/>
      <c r="G68" s="151"/>
      <c r="H68" s="151"/>
      <c r="I68" s="151"/>
      <c r="J68" s="107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" customHeight="1">
      <c r="A69" s="8"/>
      <c r="B69" s="214" t="s">
        <v>93</v>
      </c>
      <c r="C69" s="215">
        <v>1</v>
      </c>
      <c r="D69" s="216" t="s">
        <v>94</v>
      </c>
      <c r="E69" s="217">
        <v>1.3</v>
      </c>
      <c r="F69" s="161"/>
      <c r="G69" s="151"/>
      <c r="H69" s="151"/>
      <c r="I69" s="151"/>
      <c r="J69" s="107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" customHeight="1">
      <c r="A70" s="8"/>
      <c r="B70" s="214" t="s">
        <v>95</v>
      </c>
      <c r="C70" s="215">
        <v>1</v>
      </c>
      <c r="D70" s="216" t="s">
        <v>96</v>
      </c>
      <c r="E70" s="217">
        <v>1.3</v>
      </c>
      <c r="F70" s="161"/>
      <c r="G70" s="151"/>
      <c r="H70" s="151"/>
      <c r="I70" s="151"/>
      <c r="J70" s="107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" customHeight="1">
      <c r="A71" s="8"/>
      <c r="B71" s="214" t="s">
        <v>97</v>
      </c>
      <c r="C71" s="215">
        <v>1</v>
      </c>
      <c r="D71" s="216" t="s">
        <v>98</v>
      </c>
      <c r="E71" s="217">
        <v>1.3</v>
      </c>
      <c r="F71" s="161"/>
      <c r="G71" s="151"/>
      <c r="H71" s="151"/>
      <c r="I71" s="151"/>
      <c r="J71" s="107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" customHeight="1">
      <c r="A72" s="8"/>
      <c r="B72" s="218" t="s">
        <v>99</v>
      </c>
      <c r="C72" s="219">
        <v>1</v>
      </c>
      <c r="D72" s="220" t="s">
        <v>100</v>
      </c>
      <c r="E72" s="221">
        <v>1.4</v>
      </c>
      <c r="F72" s="161"/>
      <c r="G72" s="151"/>
      <c r="H72" s="151"/>
      <c r="I72" s="151"/>
      <c r="J72" s="107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" customHeight="1">
      <c r="A73" s="8"/>
      <c r="B73" s="161"/>
      <c r="C73" s="161"/>
      <c r="D73" s="222"/>
      <c r="E73" s="161"/>
      <c r="F73" s="161"/>
      <c r="G73" s="161"/>
      <c r="H73" s="161"/>
      <c r="I73" s="161"/>
      <c r="J73" s="107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" customHeight="1">
      <c r="A74" s="8"/>
      <c r="B74" s="8"/>
      <c r="C74" s="8"/>
      <c r="D74" s="9"/>
      <c r="E74" s="8"/>
      <c r="F74" s="8"/>
      <c r="G74" s="8"/>
      <c r="H74" s="8"/>
      <c r="I74" s="8"/>
      <c r="J74" s="107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" customHeight="1">
      <c r="A75" s="8"/>
      <c r="B75" s="8"/>
      <c r="C75" s="8"/>
      <c r="D75" s="9"/>
      <c r="E75" s="8"/>
      <c r="F75" s="8"/>
      <c r="G75" s="8"/>
      <c r="H75" s="8"/>
      <c r="I75" s="8"/>
      <c r="J75" s="107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" customHeight="1">
      <c r="A76" s="8"/>
      <c r="B76" s="8"/>
      <c r="C76" s="8"/>
      <c r="D76" s="9"/>
      <c r="E76" s="8"/>
      <c r="F76" s="8"/>
      <c r="G76" s="8"/>
      <c r="H76" s="8"/>
      <c r="I76" s="8"/>
      <c r="J76" s="107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" customHeight="1">
      <c r="A77" s="8"/>
      <c r="B77" s="8"/>
      <c r="C77" s="8"/>
      <c r="D77" s="9"/>
      <c r="E77" s="8"/>
      <c r="F77" s="8"/>
      <c r="G77" s="8"/>
      <c r="H77" s="8"/>
      <c r="I77" s="8"/>
      <c r="J77" s="107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 customHeight="1">
      <c r="D78" s="10"/>
    </row>
    <row r="79" spans="1:26" ht="12.75" customHeight="1">
      <c r="D79" s="10"/>
    </row>
    <row r="80" spans="1:26" ht="12.75" customHeight="1">
      <c r="D80" s="10"/>
    </row>
    <row r="81" spans="4:4" ht="12.75" customHeight="1">
      <c r="D81" s="10"/>
    </row>
    <row r="82" spans="4:4" ht="12.75" customHeight="1">
      <c r="D82" s="10"/>
    </row>
    <row r="83" spans="4:4" ht="12.75" customHeight="1">
      <c r="D83" s="10"/>
    </row>
    <row r="84" spans="4:4" ht="12.75" customHeight="1">
      <c r="D84" s="10"/>
    </row>
    <row r="85" spans="4:4" ht="12.75" customHeight="1">
      <c r="D85" s="10"/>
    </row>
    <row r="86" spans="4:4" ht="12.75" customHeight="1">
      <c r="D86" s="10"/>
    </row>
    <row r="87" spans="4:4" ht="12.75" customHeight="1">
      <c r="D87" s="10"/>
    </row>
    <row r="88" spans="4:4" ht="12.75" customHeight="1">
      <c r="D88" s="10"/>
    </row>
    <row r="89" spans="4:4" ht="12.75" customHeight="1">
      <c r="D89" s="10"/>
    </row>
    <row r="90" spans="4:4" ht="12.75" customHeight="1">
      <c r="D90" s="10"/>
    </row>
    <row r="91" spans="4:4" ht="12.75" customHeight="1">
      <c r="D91" s="10"/>
    </row>
    <row r="92" spans="4:4" ht="12.75" customHeight="1">
      <c r="D92" s="10"/>
    </row>
    <row r="93" spans="4:4" ht="12.75" customHeight="1">
      <c r="D93" s="10"/>
    </row>
    <row r="94" spans="4:4" ht="12.75" customHeight="1">
      <c r="D94" s="10"/>
    </row>
    <row r="95" spans="4:4" ht="12.75" customHeight="1">
      <c r="D95" s="10"/>
    </row>
    <row r="96" spans="4:4" ht="12.75" customHeight="1">
      <c r="D96" s="10"/>
    </row>
    <row r="97" spans="4:4" ht="12.75" customHeight="1">
      <c r="D97" s="10"/>
    </row>
    <row r="98" spans="4:4" ht="12.75" customHeight="1">
      <c r="D98" s="10"/>
    </row>
    <row r="99" spans="4:4" ht="12.75" customHeight="1">
      <c r="D99" s="10"/>
    </row>
    <row r="100" spans="4:4" ht="12.75" customHeight="1">
      <c r="D100" s="10"/>
    </row>
    <row r="101" spans="4:4" ht="12.75" customHeight="1">
      <c r="D101" s="10"/>
    </row>
    <row r="102" spans="4:4" ht="12.75" customHeight="1">
      <c r="D102" s="10"/>
    </row>
    <row r="103" spans="4:4" ht="12.75" customHeight="1">
      <c r="D103" s="10"/>
    </row>
    <row r="104" spans="4:4" ht="12.75" customHeight="1">
      <c r="D104" s="10"/>
    </row>
    <row r="105" spans="4:4" ht="12.75" customHeight="1">
      <c r="D105" s="10"/>
    </row>
    <row r="106" spans="4:4" ht="12.75" customHeight="1">
      <c r="D106" s="10"/>
    </row>
    <row r="107" spans="4:4" ht="12.75" customHeight="1">
      <c r="D107" s="10"/>
    </row>
    <row r="108" spans="4:4" ht="12.75" customHeight="1">
      <c r="D108" s="10"/>
    </row>
    <row r="109" spans="4:4" ht="12.75" customHeight="1">
      <c r="D109" s="10"/>
    </row>
    <row r="110" spans="4:4" ht="12.75" customHeight="1">
      <c r="D110" s="10"/>
    </row>
    <row r="111" spans="4:4" ht="12.75" customHeight="1">
      <c r="D111" s="10"/>
    </row>
    <row r="112" spans="4:4" ht="12.75" customHeight="1">
      <c r="D112" s="10"/>
    </row>
    <row r="113" spans="4:4" ht="12.75" customHeight="1">
      <c r="D113" s="10"/>
    </row>
    <row r="114" spans="4:4" ht="12.75" customHeight="1">
      <c r="D114" s="10"/>
    </row>
    <row r="115" spans="4:4" ht="12.75" customHeight="1">
      <c r="D115" s="10"/>
    </row>
    <row r="116" spans="4:4" ht="12.75" customHeight="1">
      <c r="D116" s="10"/>
    </row>
    <row r="117" spans="4:4" ht="12.75" customHeight="1">
      <c r="D117" s="10"/>
    </row>
    <row r="118" spans="4:4" ht="12.75" customHeight="1">
      <c r="D118" s="10"/>
    </row>
    <row r="119" spans="4:4" ht="12.75" customHeight="1">
      <c r="D119" s="10"/>
    </row>
    <row r="120" spans="4:4" ht="12.75" customHeight="1">
      <c r="D120" s="10"/>
    </row>
    <row r="121" spans="4:4" ht="12.75" customHeight="1">
      <c r="D121" s="10"/>
    </row>
    <row r="122" spans="4:4" ht="12.75" customHeight="1">
      <c r="D122" s="10"/>
    </row>
    <row r="123" spans="4:4" ht="12.75" customHeight="1">
      <c r="D123" s="10"/>
    </row>
    <row r="124" spans="4:4" ht="12.75" customHeight="1">
      <c r="D124" s="10"/>
    </row>
    <row r="125" spans="4:4" ht="12.75" customHeight="1">
      <c r="D125" s="10"/>
    </row>
    <row r="126" spans="4:4" ht="12.75" customHeight="1">
      <c r="D126" s="10"/>
    </row>
    <row r="127" spans="4:4" ht="12.75" customHeight="1">
      <c r="D127" s="10"/>
    </row>
    <row r="128" spans="4:4" ht="12.75" customHeight="1">
      <c r="D128" s="10"/>
    </row>
    <row r="129" spans="4:4" ht="12.75" customHeight="1">
      <c r="D129" s="10"/>
    </row>
    <row r="130" spans="4:4" ht="12.75" customHeight="1">
      <c r="D130" s="10"/>
    </row>
    <row r="131" spans="4:4" ht="12.75" customHeight="1">
      <c r="D131" s="10"/>
    </row>
    <row r="132" spans="4:4" ht="12.75" customHeight="1">
      <c r="D132" s="10"/>
    </row>
    <row r="133" spans="4:4" ht="12.75" customHeight="1">
      <c r="D133" s="10"/>
    </row>
    <row r="134" spans="4:4" ht="12.75" customHeight="1">
      <c r="D134" s="10"/>
    </row>
    <row r="135" spans="4:4" ht="12.75" customHeight="1">
      <c r="D135" s="10"/>
    </row>
    <row r="136" spans="4:4" ht="12.75" customHeight="1">
      <c r="D136" s="10"/>
    </row>
    <row r="137" spans="4:4" ht="12.75" customHeight="1">
      <c r="D137" s="10"/>
    </row>
    <row r="138" spans="4:4" ht="12.75" customHeight="1">
      <c r="D138" s="10"/>
    </row>
    <row r="139" spans="4:4" ht="12.75" customHeight="1">
      <c r="D139" s="10"/>
    </row>
    <row r="140" spans="4:4" ht="12.75" customHeight="1">
      <c r="D140" s="10"/>
    </row>
    <row r="141" spans="4:4" ht="12.75" customHeight="1">
      <c r="D141" s="10"/>
    </row>
    <row r="142" spans="4:4" ht="12.75" customHeight="1">
      <c r="D142" s="10"/>
    </row>
    <row r="143" spans="4:4" ht="12.75" customHeight="1">
      <c r="D143" s="10"/>
    </row>
    <row r="144" spans="4:4" ht="12.75" customHeight="1">
      <c r="D144" s="10"/>
    </row>
    <row r="145" spans="4:4" ht="12.75" customHeight="1">
      <c r="D145" s="10"/>
    </row>
    <row r="146" spans="4:4" ht="12.75" customHeight="1">
      <c r="D146" s="10"/>
    </row>
    <row r="147" spans="4:4" ht="12.75" customHeight="1">
      <c r="D147" s="10"/>
    </row>
    <row r="148" spans="4:4" ht="12.75" customHeight="1">
      <c r="D148" s="10"/>
    </row>
    <row r="149" spans="4:4" ht="12.75" customHeight="1">
      <c r="D149" s="10"/>
    </row>
    <row r="150" spans="4:4" ht="12.75" customHeight="1">
      <c r="D150" s="10"/>
    </row>
    <row r="151" spans="4:4" ht="12.75" customHeight="1">
      <c r="D151" s="10"/>
    </row>
    <row r="152" spans="4:4" ht="12.75" customHeight="1">
      <c r="D152" s="10"/>
    </row>
    <row r="153" spans="4:4" ht="12.75" customHeight="1">
      <c r="D153" s="10"/>
    </row>
    <row r="154" spans="4:4" ht="12.75" customHeight="1">
      <c r="D154" s="10"/>
    </row>
    <row r="155" spans="4:4" ht="12.75" customHeight="1">
      <c r="D155" s="10"/>
    </row>
    <row r="156" spans="4:4" ht="12.75" customHeight="1">
      <c r="D156" s="10"/>
    </row>
    <row r="157" spans="4:4" ht="12.75" customHeight="1">
      <c r="D157" s="10"/>
    </row>
    <row r="158" spans="4:4" ht="12.75" customHeight="1">
      <c r="D158" s="10"/>
    </row>
    <row r="159" spans="4:4" ht="12.75" customHeight="1">
      <c r="D159" s="10"/>
    </row>
    <row r="160" spans="4:4" ht="12.75" customHeight="1">
      <c r="D160" s="10"/>
    </row>
    <row r="161" spans="4:4" ht="12.75" customHeight="1">
      <c r="D161" s="10"/>
    </row>
    <row r="162" spans="4:4" ht="12.75" customHeight="1">
      <c r="D162" s="10"/>
    </row>
    <row r="163" spans="4:4" ht="12.75" customHeight="1">
      <c r="D163" s="10"/>
    </row>
    <row r="164" spans="4:4" ht="12.75" customHeight="1">
      <c r="D164" s="10"/>
    </row>
    <row r="165" spans="4:4" ht="12.75" customHeight="1">
      <c r="D165" s="10"/>
    </row>
    <row r="166" spans="4:4" ht="12.75" customHeight="1">
      <c r="D166" s="10"/>
    </row>
    <row r="167" spans="4:4" ht="12.75" customHeight="1">
      <c r="D167" s="10"/>
    </row>
    <row r="168" spans="4:4" ht="12.75" customHeight="1">
      <c r="D168" s="10"/>
    </row>
    <row r="169" spans="4:4" ht="12.75" customHeight="1">
      <c r="D169" s="10"/>
    </row>
    <row r="170" spans="4:4" ht="12.75" customHeight="1">
      <c r="D170" s="10"/>
    </row>
    <row r="171" spans="4:4" ht="12.75" customHeight="1">
      <c r="D171" s="10"/>
    </row>
    <row r="172" spans="4:4" ht="12.75" customHeight="1">
      <c r="D172" s="10"/>
    </row>
    <row r="173" spans="4:4" ht="12.75" customHeight="1">
      <c r="D173" s="10"/>
    </row>
    <row r="174" spans="4:4" ht="12.75" customHeight="1">
      <c r="D174" s="10"/>
    </row>
    <row r="175" spans="4:4" ht="12.75" customHeight="1">
      <c r="D175" s="10"/>
    </row>
    <row r="176" spans="4:4" ht="12.75" customHeight="1">
      <c r="D176" s="10"/>
    </row>
    <row r="177" spans="4:4" ht="12.75" customHeight="1">
      <c r="D177" s="10"/>
    </row>
    <row r="178" spans="4:4" ht="12.75" customHeight="1">
      <c r="D178" s="10"/>
    </row>
    <row r="179" spans="4:4" ht="12.75" customHeight="1">
      <c r="D179" s="10"/>
    </row>
    <row r="180" spans="4:4" ht="12.75" customHeight="1">
      <c r="D180" s="10"/>
    </row>
    <row r="181" spans="4:4" ht="12.75" customHeight="1">
      <c r="D181" s="10"/>
    </row>
    <row r="182" spans="4:4" ht="12.75" customHeight="1">
      <c r="D182" s="10"/>
    </row>
    <row r="183" spans="4:4" ht="12.75" customHeight="1">
      <c r="D183" s="10"/>
    </row>
    <row r="184" spans="4:4" ht="12.75" customHeight="1">
      <c r="D184" s="10"/>
    </row>
    <row r="185" spans="4:4" ht="12.75" customHeight="1">
      <c r="D185" s="10"/>
    </row>
    <row r="186" spans="4:4" ht="12.75" customHeight="1">
      <c r="D186" s="10"/>
    </row>
    <row r="187" spans="4:4" ht="12.75" customHeight="1">
      <c r="D187" s="10"/>
    </row>
    <row r="188" spans="4:4" ht="12.75" customHeight="1">
      <c r="D188" s="10"/>
    </row>
    <row r="189" spans="4:4" ht="12.75" customHeight="1">
      <c r="D189" s="10"/>
    </row>
    <row r="190" spans="4:4" ht="12.75" customHeight="1">
      <c r="D190" s="10"/>
    </row>
    <row r="191" spans="4:4" ht="12.75" customHeight="1">
      <c r="D191" s="10"/>
    </row>
    <row r="192" spans="4:4" ht="12.75" customHeight="1">
      <c r="D192" s="10"/>
    </row>
    <row r="193" spans="4:4" ht="12.75" customHeight="1">
      <c r="D193" s="10"/>
    </row>
    <row r="194" spans="4:4" ht="12.75" customHeight="1">
      <c r="D194" s="10"/>
    </row>
    <row r="195" spans="4:4" ht="12.75" customHeight="1">
      <c r="D195" s="10"/>
    </row>
    <row r="196" spans="4:4" ht="12.75" customHeight="1">
      <c r="D196" s="10"/>
    </row>
    <row r="197" spans="4:4" ht="12.75" customHeight="1">
      <c r="D197" s="10"/>
    </row>
    <row r="198" spans="4:4" ht="12.75" customHeight="1">
      <c r="D198" s="10"/>
    </row>
    <row r="199" spans="4:4" ht="12.75" customHeight="1">
      <c r="D199" s="10"/>
    </row>
    <row r="200" spans="4:4" ht="12.75" customHeight="1">
      <c r="D200" s="10"/>
    </row>
    <row r="201" spans="4:4" ht="12.75" customHeight="1">
      <c r="D201" s="10"/>
    </row>
    <row r="202" spans="4:4" ht="12.75" customHeight="1">
      <c r="D202" s="10"/>
    </row>
    <row r="203" spans="4:4" ht="12.75" customHeight="1">
      <c r="D203" s="10"/>
    </row>
    <row r="204" spans="4:4" ht="12.75" customHeight="1">
      <c r="D204" s="10"/>
    </row>
    <row r="205" spans="4:4" ht="12.75" customHeight="1">
      <c r="D205" s="10"/>
    </row>
    <row r="206" spans="4:4" ht="12.75" customHeight="1">
      <c r="D206" s="10"/>
    </row>
    <row r="207" spans="4:4" ht="12.75" customHeight="1">
      <c r="D207" s="10"/>
    </row>
    <row r="208" spans="4:4" ht="12.75" customHeight="1">
      <c r="D208" s="10"/>
    </row>
    <row r="209" spans="4:4" ht="12.75" customHeight="1">
      <c r="D209" s="10"/>
    </row>
    <row r="210" spans="4:4" ht="12.75" customHeight="1">
      <c r="D210" s="10"/>
    </row>
    <row r="211" spans="4:4" ht="12.75" customHeight="1">
      <c r="D211" s="10"/>
    </row>
    <row r="212" spans="4:4" ht="12.75" customHeight="1">
      <c r="D212" s="10"/>
    </row>
    <row r="213" spans="4:4" ht="12.75" customHeight="1">
      <c r="D213" s="10"/>
    </row>
    <row r="214" spans="4:4" ht="12.75" customHeight="1">
      <c r="D214" s="10"/>
    </row>
    <row r="215" spans="4:4" ht="12.75" customHeight="1">
      <c r="D215" s="10"/>
    </row>
    <row r="216" spans="4:4" ht="12.75" customHeight="1">
      <c r="D216" s="10"/>
    </row>
    <row r="217" spans="4:4" ht="12.75" customHeight="1">
      <c r="D217" s="10"/>
    </row>
    <row r="218" spans="4:4" ht="12.75" customHeight="1">
      <c r="D218" s="10"/>
    </row>
    <row r="219" spans="4:4" ht="12.75" customHeight="1">
      <c r="D219" s="10"/>
    </row>
    <row r="220" spans="4:4" ht="12.75" customHeight="1">
      <c r="D220" s="10"/>
    </row>
    <row r="221" spans="4:4" ht="12.75" customHeight="1">
      <c r="D221" s="10"/>
    </row>
    <row r="222" spans="4:4" ht="12.75" customHeight="1">
      <c r="D222" s="10"/>
    </row>
    <row r="223" spans="4:4" ht="12.75" customHeight="1">
      <c r="D223" s="10"/>
    </row>
    <row r="224" spans="4:4" ht="12.75" customHeight="1">
      <c r="D224" s="10"/>
    </row>
    <row r="225" spans="4:4" ht="12.75" customHeight="1">
      <c r="D225" s="10"/>
    </row>
    <row r="226" spans="4:4" ht="12.75" customHeight="1">
      <c r="D226" s="10"/>
    </row>
    <row r="227" spans="4:4" ht="12.75" customHeight="1">
      <c r="D227" s="10"/>
    </row>
    <row r="228" spans="4:4" ht="12.75" customHeight="1">
      <c r="D228" s="10"/>
    </row>
    <row r="229" spans="4:4" ht="12.75" customHeight="1">
      <c r="D229" s="10"/>
    </row>
    <row r="230" spans="4:4" ht="12.75" customHeight="1">
      <c r="D230" s="10"/>
    </row>
    <row r="231" spans="4:4" ht="12.75" customHeight="1">
      <c r="D231" s="10"/>
    </row>
    <row r="232" spans="4:4" ht="12.75" customHeight="1">
      <c r="D232" s="10"/>
    </row>
    <row r="233" spans="4:4" ht="12.75" customHeight="1">
      <c r="D233" s="10"/>
    </row>
    <row r="234" spans="4:4" ht="12.75" customHeight="1">
      <c r="D234" s="10"/>
    </row>
    <row r="235" spans="4:4" ht="12.75" customHeight="1">
      <c r="D235" s="10"/>
    </row>
    <row r="236" spans="4:4" ht="12.75" customHeight="1">
      <c r="D236" s="10"/>
    </row>
    <row r="237" spans="4:4" ht="12.75" customHeight="1">
      <c r="D237" s="10"/>
    </row>
    <row r="238" spans="4:4" ht="12.75" customHeight="1">
      <c r="D238" s="10"/>
    </row>
    <row r="239" spans="4:4" ht="12.75" customHeight="1">
      <c r="D239" s="10"/>
    </row>
    <row r="240" spans="4:4" ht="12.75" customHeight="1">
      <c r="D240" s="10"/>
    </row>
    <row r="241" spans="4:4" ht="12.75" customHeight="1">
      <c r="D241" s="10"/>
    </row>
    <row r="242" spans="4:4" ht="12.75" customHeight="1">
      <c r="D242" s="10"/>
    </row>
    <row r="243" spans="4:4" ht="12.75" customHeight="1">
      <c r="D243" s="10"/>
    </row>
    <row r="244" spans="4:4" ht="12.75" customHeight="1">
      <c r="D244" s="10"/>
    </row>
    <row r="245" spans="4:4" ht="12.75" customHeight="1">
      <c r="D245" s="10"/>
    </row>
    <row r="246" spans="4:4" ht="12.75" customHeight="1">
      <c r="D246" s="10"/>
    </row>
    <row r="247" spans="4:4" ht="12.75" customHeight="1">
      <c r="D247" s="10"/>
    </row>
    <row r="248" spans="4:4" ht="12.75" customHeight="1">
      <c r="D248" s="10"/>
    </row>
    <row r="249" spans="4:4" ht="12.75" customHeight="1">
      <c r="D249" s="10"/>
    </row>
    <row r="250" spans="4:4" ht="12.75" customHeight="1">
      <c r="D250" s="10"/>
    </row>
    <row r="251" spans="4:4" ht="12.75" customHeight="1">
      <c r="D251" s="10"/>
    </row>
    <row r="252" spans="4:4" ht="12.75" customHeight="1">
      <c r="D252" s="10"/>
    </row>
    <row r="253" spans="4:4" ht="12.75" customHeight="1">
      <c r="D253" s="10"/>
    </row>
    <row r="254" spans="4:4" ht="12.75" customHeight="1">
      <c r="D254" s="10"/>
    </row>
    <row r="255" spans="4:4" ht="12.75" customHeight="1">
      <c r="D255" s="10"/>
    </row>
    <row r="256" spans="4:4" ht="12.75" customHeight="1">
      <c r="D256" s="10"/>
    </row>
    <row r="257" spans="4:4" ht="12.75" customHeight="1">
      <c r="D257" s="10"/>
    </row>
    <row r="258" spans="4:4" ht="12.75" customHeight="1">
      <c r="D258" s="10"/>
    </row>
    <row r="259" spans="4:4" ht="12.75" customHeight="1">
      <c r="D259" s="10"/>
    </row>
    <row r="260" spans="4:4" ht="12.75" customHeight="1">
      <c r="D260" s="10"/>
    </row>
    <row r="261" spans="4:4" ht="12.75" customHeight="1">
      <c r="D261" s="10"/>
    </row>
    <row r="262" spans="4:4" ht="12.75" customHeight="1">
      <c r="D262" s="10"/>
    </row>
    <row r="263" spans="4:4" ht="12.75" customHeight="1">
      <c r="D263" s="10"/>
    </row>
    <row r="264" spans="4:4" ht="12.75" customHeight="1">
      <c r="D264" s="10"/>
    </row>
    <row r="265" spans="4:4" ht="12.75" customHeight="1">
      <c r="D265" s="10"/>
    </row>
    <row r="266" spans="4:4" ht="12.75" customHeight="1">
      <c r="D266" s="10"/>
    </row>
    <row r="267" spans="4:4" ht="12.75" customHeight="1">
      <c r="D267" s="10"/>
    </row>
    <row r="268" spans="4:4" ht="12.75" customHeight="1">
      <c r="D268" s="10"/>
    </row>
    <row r="269" spans="4:4" ht="12.75" customHeight="1">
      <c r="D269" s="10"/>
    </row>
    <row r="270" spans="4:4" ht="12.75" customHeight="1">
      <c r="D270" s="10"/>
    </row>
    <row r="271" spans="4:4" ht="12.75" customHeight="1">
      <c r="D271" s="10"/>
    </row>
    <row r="272" spans="4:4" ht="12.75" customHeight="1">
      <c r="D272" s="10"/>
    </row>
    <row r="273" spans="4:4" ht="12.75" customHeight="1">
      <c r="D273" s="10"/>
    </row>
    <row r="274" spans="4:4" ht="12.75" customHeight="1">
      <c r="D274" s="10"/>
    </row>
    <row r="275" spans="4:4" ht="12.75" customHeight="1">
      <c r="D275" s="10"/>
    </row>
    <row r="276" spans="4:4" ht="12.75" customHeight="1">
      <c r="D276" s="10"/>
    </row>
    <row r="277" spans="4:4" ht="12.75" customHeight="1">
      <c r="D277" s="10"/>
    </row>
    <row r="278" spans="4:4" ht="12.75" customHeight="1">
      <c r="D278" s="10"/>
    </row>
    <row r="279" spans="4:4" ht="12.75" customHeight="1">
      <c r="D279" s="10"/>
    </row>
    <row r="280" spans="4:4" ht="12.75" customHeight="1">
      <c r="D280" s="10"/>
    </row>
    <row r="281" spans="4:4" ht="12.75" customHeight="1">
      <c r="D281" s="10"/>
    </row>
    <row r="282" spans="4:4" ht="12.75" customHeight="1">
      <c r="D282" s="10"/>
    </row>
    <row r="283" spans="4:4" ht="12.75" customHeight="1">
      <c r="D283" s="10"/>
    </row>
    <row r="284" spans="4:4" ht="12.75" customHeight="1">
      <c r="D284" s="10"/>
    </row>
    <row r="285" spans="4:4" ht="12.75" customHeight="1">
      <c r="D285" s="10"/>
    </row>
    <row r="286" spans="4:4" ht="12.75" customHeight="1">
      <c r="D286" s="10"/>
    </row>
    <row r="287" spans="4:4" ht="12.75" customHeight="1">
      <c r="D287" s="10"/>
    </row>
    <row r="288" spans="4:4" ht="12.75" customHeight="1">
      <c r="D288" s="10"/>
    </row>
    <row r="289" spans="4:4" ht="12.75" customHeight="1">
      <c r="D289" s="10"/>
    </row>
    <row r="290" spans="4:4" ht="12.75" customHeight="1">
      <c r="D290" s="10"/>
    </row>
    <row r="291" spans="4:4" ht="12.75" customHeight="1">
      <c r="D291" s="10"/>
    </row>
    <row r="292" spans="4:4" ht="12.75" customHeight="1">
      <c r="D292" s="10"/>
    </row>
    <row r="293" spans="4:4" ht="12.75" customHeight="1">
      <c r="D293" s="10"/>
    </row>
    <row r="294" spans="4:4" ht="12.75" customHeight="1">
      <c r="D294" s="10"/>
    </row>
    <row r="295" spans="4:4" ht="12.75" customHeight="1">
      <c r="D295" s="10"/>
    </row>
    <row r="296" spans="4:4" ht="12.75" customHeight="1">
      <c r="D296" s="10"/>
    </row>
    <row r="297" spans="4:4" ht="12.75" customHeight="1">
      <c r="D297" s="10"/>
    </row>
    <row r="298" spans="4:4" ht="12.75" customHeight="1">
      <c r="D298" s="10"/>
    </row>
    <row r="299" spans="4:4" ht="12.75" customHeight="1">
      <c r="D299" s="10"/>
    </row>
    <row r="300" spans="4:4" ht="12.75" customHeight="1">
      <c r="D300" s="10"/>
    </row>
    <row r="301" spans="4:4" ht="12.75" customHeight="1">
      <c r="D301" s="10"/>
    </row>
    <row r="302" spans="4:4" ht="12.75" customHeight="1">
      <c r="D302" s="10"/>
    </row>
    <row r="303" spans="4:4" ht="12.75" customHeight="1">
      <c r="D303" s="10"/>
    </row>
    <row r="304" spans="4:4" ht="12.75" customHeight="1">
      <c r="D304" s="10"/>
    </row>
    <row r="305" spans="4:4" ht="12.75" customHeight="1">
      <c r="D305" s="10"/>
    </row>
    <row r="306" spans="4:4" ht="12.75" customHeight="1">
      <c r="D306" s="10"/>
    </row>
    <row r="307" spans="4:4" ht="12.75" customHeight="1">
      <c r="D307" s="10"/>
    </row>
    <row r="308" spans="4:4" ht="12.75" customHeight="1">
      <c r="D308" s="10"/>
    </row>
    <row r="309" spans="4:4" ht="12.75" customHeight="1">
      <c r="D309" s="10"/>
    </row>
    <row r="310" spans="4:4" ht="12.75" customHeight="1">
      <c r="D310" s="10"/>
    </row>
    <row r="311" spans="4:4" ht="12.75" customHeight="1">
      <c r="D311" s="10"/>
    </row>
    <row r="312" spans="4:4" ht="12.75" customHeight="1">
      <c r="D312" s="10"/>
    </row>
    <row r="313" spans="4:4" ht="12.75" customHeight="1">
      <c r="D313" s="10"/>
    </row>
    <row r="314" spans="4:4" ht="12.75" customHeight="1">
      <c r="D314" s="10"/>
    </row>
    <row r="315" spans="4:4" ht="12.75" customHeight="1">
      <c r="D315" s="10"/>
    </row>
    <row r="316" spans="4:4" ht="12.75" customHeight="1">
      <c r="D316" s="10"/>
    </row>
    <row r="317" spans="4:4" ht="12.75" customHeight="1">
      <c r="D317" s="10"/>
    </row>
    <row r="318" spans="4:4" ht="12.75" customHeight="1">
      <c r="D318" s="10"/>
    </row>
    <row r="319" spans="4:4" ht="12.75" customHeight="1">
      <c r="D319" s="10"/>
    </row>
    <row r="320" spans="4:4" ht="12.75" customHeight="1">
      <c r="D320" s="10"/>
    </row>
    <row r="321" spans="4:4" ht="12.75" customHeight="1">
      <c r="D321" s="10"/>
    </row>
    <row r="322" spans="4:4" ht="12.75" customHeight="1">
      <c r="D322" s="10"/>
    </row>
    <row r="323" spans="4:4" ht="12.75" customHeight="1">
      <c r="D323" s="10"/>
    </row>
    <row r="324" spans="4:4" ht="12.75" customHeight="1">
      <c r="D324" s="10"/>
    </row>
    <row r="325" spans="4:4" ht="12.75" customHeight="1">
      <c r="D325" s="10"/>
    </row>
    <row r="326" spans="4:4" ht="12.75" customHeight="1">
      <c r="D326" s="10"/>
    </row>
    <row r="327" spans="4:4" ht="12.75" customHeight="1">
      <c r="D327" s="10"/>
    </row>
    <row r="328" spans="4:4" ht="12.75" customHeight="1">
      <c r="D328" s="10"/>
    </row>
    <row r="329" spans="4:4" ht="12.75" customHeight="1">
      <c r="D329" s="10"/>
    </row>
    <row r="330" spans="4:4" ht="12.75" customHeight="1">
      <c r="D330" s="10"/>
    </row>
    <row r="331" spans="4:4" ht="12.75" customHeight="1">
      <c r="D331" s="10"/>
    </row>
    <row r="332" spans="4:4" ht="12.75" customHeight="1">
      <c r="D332" s="10"/>
    </row>
    <row r="333" spans="4:4" ht="12.75" customHeight="1">
      <c r="D333" s="10"/>
    </row>
    <row r="334" spans="4:4" ht="12.75" customHeight="1">
      <c r="D334" s="10"/>
    </row>
    <row r="335" spans="4:4" ht="12.75" customHeight="1">
      <c r="D335" s="10"/>
    </row>
    <row r="336" spans="4:4" ht="12.75" customHeight="1">
      <c r="D336" s="10"/>
    </row>
    <row r="337" spans="4:4" ht="12.75" customHeight="1">
      <c r="D337" s="10"/>
    </row>
    <row r="338" spans="4:4" ht="12.75" customHeight="1">
      <c r="D338" s="10"/>
    </row>
    <row r="339" spans="4:4" ht="12.75" customHeight="1">
      <c r="D339" s="10"/>
    </row>
    <row r="340" spans="4:4" ht="12.75" customHeight="1">
      <c r="D340" s="10"/>
    </row>
    <row r="341" spans="4:4" ht="12.75" customHeight="1">
      <c r="D341" s="10"/>
    </row>
    <row r="342" spans="4:4" ht="12.75" customHeight="1">
      <c r="D342" s="10"/>
    </row>
    <row r="343" spans="4:4" ht="12.75" customHeight="1">
      <c r="D343" s="10"/>
    </row>
    <row r="344" spans="4:4" ht="12.75" customHeight="1">
      <c r="D344" s="10"/>
    </row>
    <row r="345" spans="4:4" ht="12.75" customHeight="1">
      <c r="D345" s="10"/>
    </row>
    <row r="346" spans="4:4" ht="12.75" customHeight="1">
      <c r="D346" s="10"/>
    </row>
    <row r="347" spans="4:4" ht="12.75" customHeight="1">
      <c r="D347" s="10"/>
    </row>
    <row r="348" spans="4:4" ht="12.75" customHeight="1">
      <c r="D348" s="10"/>
    </row>
    <row r="349" spans="4:4" ht="12.75" customHeight="1">
      <c r="D349" s="10"/>
    </row>
    <row r="350" spans="4:4" ht="12.75" customHeight="1">
      <c r="D350" s="10"/>
    </row>
    <row r="351" spans="4:4" ht="12.75" customHeight="1">
      <c r="D351" s="10"/>
    </row>
    <row r="352" spans="4:4" ht="12.75" customHeight="1">
      <c r="D352" s="10"/>
    </row>
    <row r="353" spans="4:4" ht="12.75" customHeight="1">
      <c r="D353" s="10"/>
    </row>
    <row r="354" spans="4:4" ht="12.75" customHeight="1">
      <c r="D354" s="10"/>
    </row>
    <row r="355" spans="4:4" ht="12.75" customHeight="1">
      <c r="D355" s="10"/>
    </row>
    <row r="356" spans="4:4" ht="12.75" customHeight="1">
      <c r="D356" s="10"/>
    </row>
    <row r="357" spans="4:4" ht="12.75" customHeight="1">
      <c r="D357" s="10"/>
    </row>
    <row r="358" spans="4:4" ht="12.75" customHeight="1">
      <c r="D358" s="10"/>
    </row>
    <row r="359" spans="4:4" ht="12.75" customHeight="1">
      <c r="D359" s="10"/>
    </row>
    <row r="360" spans="4:4" ht="12.75" customHeight="1">
      <c r="D360" s="10"/>
    </row>
    <row r="361" spans="4:4" ht="12.75" customHeight="1">
      <c r="D361" s="10"/>
    </row>
    <row r="362" spans="4:4" ht="12.75" customHeight="1">
      <c r="D362" s="10"/>
    </row>
    <row r="363" spans="4:4" ht="12.75" customHeight="1">
      <c r="D363" s="10"/>
    </row>
    <row r="364" spans="4:4" ht="12.75" customHeight="1">
      <c r="D364" s="10"/>
    </row>
    <row r="365" spans="4:4" ht="12.75" customHeight="1">
      <c r="D365" s="10"/>
    </row>
    <row r="366" spans="4:4" ht="12.75" customHeight="1">
      <c r="D366" s="10"/>
    </row>
    <row r="367" spans="4:4" ht="12.75" customHeight="1">
      <c r="D367" s="10"/>
    </row>
    <row r="368" spans="4:4" ht="12.75" customHeight="1">
      <c r="D368" s="10"/>
    </row>
    <row r="369" spans="4:4" ht="12.75" customHeight="1">
      <c r="D369" s="10"/>
    </row>
    <row r="370" spans="4:4" ht="12.75" customHeight="1">
      <c r="D370" s="10"/>
    </row>
    <row r="371" spans="4:4" ht="12.75" customHeight="1">
      <c r="D371" s="10"/>
    </row>
    <row r="372" spans="4:4" ht="12.75" customHeight="1">
      <c r="D372" s="10"/>
    </row>
    <row r="373" spans="4:4" ht="12.75" customHeight="1">
      <c r="D373" s="10"/>
    </row>
    <row r="374" spans="4:4" ht="12.75" customHeight="1">
      <c r="D374" s="10"/>
    </row>
    <row r="375" spans="4:4" ht="12.75" customHeight="1">
      <c r="D375" s="10"/>
    </row>
    <row r="376" spans="4:4" ht="12.75" customHeight="1">
      <c r="D376" s="10"/>
    </row>
    <row r="377" spans="4:4" ht="12.75" customHeight="1">
      <c r="D377" s="10"/>
    </row>
    <row r="378" spans="4:4" ht="12.75" customHeight="1">
      <c r="D378" s="10"/>
    </row>
    <row r="379" spans="4:4" ht="12.75" customHeight="1">
      <c r="D379" s="10"/>
    </row>
    <row r="380" spans="4:4" ht="12.75" customHeight="1">
      <c r="D380" s="10"/>
    </row>
    <row r="381" spans="4:4" ht="12.75" customHeight="1">
      <c r="D381" s="10"/>
    </row>
    <row r="382" spans="4:4" ht="12.75" customHeight="1">
      <c r="D382" s="10"/>
    </row>
    <row r="383" spans="4:4" ht="12.75" customHeight="1">
      <c r="D383" s="10"/>
    </row>
    <row r="384" spans="4:4" ht="12.75" customHeight="1">
      <c r="D384" s="10"/>
    </row>
    <row r="385" spans="4:4" ht="12.75" customHeight="1">
      <c r="D385" s="10"/>
    </row>
    <row r="386" spans="4:4" ht="12.75" customHeight="1">
      <c r="D386" s="10"/>
    </row>
    <row r="387" spans="4:4" ht="12.75" customHeight="1">
      <c r="D387" s="10"/>
    </row>
    <row r="388" spans="4:4" ht="12.75" customHeight="1">
      <c r="D388" s="10"/>
    </row>
    <row r="389" spans="4:4" ht="12.75" customHeight="1">
      <c r="D389" s="10"/>
    </row>
    <row r="390" spans="4:4" ht="12.75" customHeight="1">
      <c r="D390" s="10"/>
    </row>
    <row r="391" spans="4:4" ht="12.75" customHeight="1">
      <c r="D391" s="10"/>
    </row>
    <row r="392" spans="4:4" ht="12.75" customHeight="1">
      <c r="D392" s="10"/>
    </row>
    <row r="393" spans="4:4" ht="12.75" customHeight="1">
      <c r="D393" s="10"/>
    </row>
    <row r="394" spans="4:4" ht="12.75" customHeight="1">
      <c r="D394" s="10"/>
    </row>
    <row r="395" spans="4:4" ht="12.75" customHeight="1">
      <c r="D395" s="10"/>
    </row>
    <row r="396" spans="4:4" ht="12.75" customHeight="1">
      <c r="D396" s="10"/>
    </row>
    <row r="397" spans="4:4" ht="12.75" customHeight="1">
      <c r="D397" s="10"/>
    </row>
    <row r="398" spans="4:4" ht="12.75" customHeight="1">
      <c r="D398" s="10"/>
    </row>
    <row r="399" spans="4:4" ht="12.75" customHeight="1">
      <c r="D399" s="10"/>
    </row>
    <row r="400" spans="4:4" ht="12.75" customHeight="1">
      <c r="D400" s="10"/>
    </row>
    <row r="401" spans="4:4" ht="12.75" customHeight="1">
      <c r="D401" s="10"/>
    </row>
    <row r="402" spans="4:4" ht="12.75" customHeight="1">
      <c r="D402" s="10"/>
    </row>
    <row r="403" spans="4:4" ht="12.75" customHeight="1">
      <c r="D403" s="10"/>
    </row>
    <row r="404" spans="4:4" ht="12.75" customHeight="1">
      <c r="D404" s="10"/>
    </row>
    <row r="405" spans="4:4" ht="12.75" customHeight="1">
      <c r="D405" s="10"/>
    </row>
    <row r="406" spans="4:4" ht="12.75" customHeight="1">
      <c r="D406" s="10"/>
    </row>
    <row r="407" spans="4:4" ht="12.75" customHeight="1">
      <c r="D407" s="10"/>
    </row>
    <row r="408" spans="4:4" ht="12.75" customHeight="1">
      <c r="D408" s="10"/>
    </row>
    <row r="409" spans="4:4" ht="12.75" customHeight="1">
      <c r="D409" s="10"/>
    </row>
    <row r="410" spans="4:4" ht="12.75" customHeight="1">
      <c r="D410" s="10"/>
    </row>
    <row r="411" spans="4:4" ht="12.75" customHeight="1">
      <c r="D411" s="10"/>
    </row>
    <row r="412" spans="4:4" ht="12.75" customHeight="1">
      <c r="D412" s="10"/>
    </row>
    <row r="413" spans="4:4" ht="12.75" customHeight="1">
      <c r="D413" s="10"/>
    </row>
    <row r="414" spans="4:4" ht="12.75" customHeight="1">
      <c r="D414" s="10"/>
    </row>
    <row r="415" spans="4:4" ht="12.75" customHeight="1">
      <c r="D415" s="10"/>
    </row>
    <row r="416" spans="4:4" ht="12.75" customHeight="1">
      <c r="D416" s="10"/>
    </row>
    <row r="417" spans="4:4" ht="12.75" customHeight="1">
      <c r="D417" s="10"/>
    </row>
    <row r="418" spans="4:4" ht="12.75" customHeight="1">
      <c r="D418" s="10"/>
    </row>
    <row r="419" spans="4:4" ht="12.75" customHeight="1">
      <c r="D419" s="10"/>
    </row>
    <row r="420" spans="4:4" ht="12.75" customHeight="1">
      <c r="D420" s="10"/>
    </row>
    <row r="421" spans="4:4" ht="12.75" customHeight="1">
      <c r="D421" s="10"/>
    </row>
    <row r="422" spans="4:4" ht="12.75" customHeight="1">
      <c r="D422" s="10"/>
    </row>
    <row r="423" spans="4:4" ht="12.75" customHeight="1">
      <c r="D423" s="10"/>
    </row>
    <row r="424" spans="4:4" ht="12.75" customHeight="1">
      <c r="D424" s="10"/>
    </row>
    <row r="425" spans="4:4" ht="12.75" customHeight="1">
      <c r="D425" s="10"/>
    </row>
    <row r="426" spans="4:4" ht="12.75" customHeight="1">
      <c r="D426" s="10"/>
    </row>
    <row r="427" spans="4:4" ht="12.75" customHeight="1">
      <c r="D427" s="10"/>
    </row>
    <row r="428" spans="4:4" ht="12.75" customHeight="1">
      <c r="D428" s="10"/>
    </row>
    <row r="429" spans="4:4" ht="12.75" customHeight="1">
      <c r="D429" s="10"/>
    </row>
    <row r="430" spans="4:4" ht="12.75" customHeight="1">
      <c r="D430" s="10"/>
    </row>
    <row r="431" spans="4:4" ht="12.75" customHeight="1">
      <c r="D431" s="10"/>
    </row>
    <row r="432" spans="4:4" ht="12.75" customHeight="1">
      <c r="D432" s="10"/>
    </row>
    <row r="433" spans="4:4" ht="12.75" customHeight="1">
      <c r="D433" s="10"/>
    </row>
    <row r="434" spans="4:4" ht="12.75" customHeight="1">
      <c r="D434" s="10"/>
    </row>
    <row r="435" spans="4:4" ht="12.75" customHeight="1">
      <c r="D435" s="10"/>
    </row>
    <row r="436" spans="4:4" ht="12.75" customHeight="1">
      <c r="D436" s="10"/>
    </row>
    <row r="437" spans="4:4" ht="12.75" customHeight="1">
      <c r="D437" s="10"/>
    </row>
    <row r="438" spans="4:4" ht="12.75" customHeight="1">
      <c r="D438" s="10"/>
    </row>
    <row r="439" spans="4:4" ht="12.75" customHeight="1">
      <c r="D439" s="10"/>
    </row>
    <row r="440" spans="4:4" ht="12.75" customHeight="1">
      <c r="D440" s="10"/>
    </row>
    <row r="441" spans="4:4" ht="12.75" customHeight="1">
      <c r="D441" s="10"/>
    </row>
    <row r="442" spans="4:4" ht="12.75" customHeight="1">
      <c r="D442" s="10"/>
    </row>
    <row r="443" spans="4:4" ht="12.75" customHeight="1">
      <c r="D443" s="10"/>
    </row>
    <row r="444" spans="4:4" ht="12.75" customHeight="1">
      <c r="D444" s="10"/>
    </row>
    <row r="445" spans="4:4" ht="12.75" customHeight="1">
      <c r="D445" s="10"/>
    </row>
    <row r="446" spans="4:4" ht="12.75" customHeight="1">
      <c r="D446" s="10"/>
    </row>
    <row r="447" spans="4:4" ht="12.75" customHeight="1">
      <c r="D447" s="10"/>
    </row>
    <row r="448" spans="4:4" ht="12.75" customHeight="1">
      <c r="D448" s="10"/>
    </row>
    <row r="449" spans="4:4" ht="12.75" customHeight="1">
      <c r="D449" s="10"/>
    </row>
    <row r="450" spans="4:4" ht="12.75" customHeight="1">
      <c r="D450" s="10"/>
    </row>
    <row r="451" spans="4:4" ht="12.75" customHeight="1">
      <c r="D451" s="10"/>
    </row>
    <row r="452" spans="4:4" ht="12.75" customHeight="1">
      <c r="D452" s="10"/>
    </row>
    <row r="453" spans="4:4" ht="12.75" customHeight="1">
      <c r="D453" s="10"/>
    </row>
    <row r="454" spans="4:4" ht="12.75" customHeight="1">
      <c r="D454" s="10"/>
    </row>
    <row r="455" spans="4:4" ht="12.75" customHeight="1">
      <c r="D455" s="10"/>
    </row>
    <row r="456" spans="4:4" ht="12.75" customHeight="1">
      <c r="D456" s="10"/>
    </row>
    <row r="457" spans="4:4" ht="12.75" customHeight="1">
      <c r="D457" s="10"/>
    </row>
    <row r="458" spans="4:4" ht="12.75" customHeight="1">
      <c r="D458" s="10"/>
    </row>
    <row r="459" spans="4:4" ht="12.75" customHeight="1">
      <c r="D459" s="10"/>
    </row>
    <row r="460" spans="4:4" ht="12.75" customHeight="1">
      <c r="D460" s="10"/>
    </row>
    <row r="461" spans="4:4" ht="12.75" customHeight="1">
      <c r="D461" s="10"/>
    </row>
    <row r="462" spans="4:4" ht="12.75" customHeight="1">
      <c r="D462" s="10"/>
    </row>
    <row r="463" spans="4:4" ht="12.75" customHeight="1">
      <c r="D463" s="10"/>
    </row>
    <row r="464" spans="4:4" ht="12.75" customHeight="1">
      <c r="D464" s="10"/>
    </row>
    <row r="465" spans="4:4" ht="12.75" customHeight="1">
      <c r="D465" s="10"/>
    </row>
    <row r="466" spans="4:4" ht="12.75" customHeight="1">
      <c r="D466" s="10"/>
    </row>
    <row r="467" spans="4:4" ht="12.75" customHeight="1">
      <c r="D467" s="10"/>
    </row>
    <row r="468" spans="4:4" ht="12.75" customHeight="1">
      <c r="D468" s="10"/>
    </row>
    <row r="469" spans="4:4" ht="12.75" customHeight="1">
      <c r="D469" s="10"/>
    </row>
    <row r="470" spans="4:4" ht="12.75" customHeight="1">
      <c r="D470" s="10"/>
    </row>
    <row r="471" spans="4:4" ht="12.75" customHeight="1">
      <c r="D471" s="10"/>
    </row>
    <row r="472" spans="4:4" ht="12.75" customHeight="1">
      <c r="D472" s="10"/>
    </row>
    <row r="473" spans="4:4" ht="12.75" customHeight="1">
      <c r="D473" s="10"/>
    </row>
    <row r="474" spans="4:4" ht="12.75" customHeight="1">
      <c r="D474" s="10"/>
    </row>
    <row r="475" spans="4:4" ht="12.75" customHeight="1">
      <c r="D475" s="10"/>
    </row>
    <row r="476" spans="4:4" ht="12.75" customHeight="1">
      <c r="D476" s="10"/>
    </row>
    <row r="477" spans="4:4" ht="12.75" customHeight="1">
      <c r="D477" s="10"/>
    </row>
    <row r="478" spans="4:4" ht="12.75" customHeight="1">
      <c r="D478" s="10"/>
    </row>
    <row r="479" spans="4:4" ht="12.75" customHeight="1">
      <c r="D479" s="10"/>
    </row>
    <row r="480" spans="4:4" ht="12.75" customHeight="1">
      <c r="D480" s="10"/>
    </row>
    <row r="481" spans="4:4" ht="12.75" customHeight="1">
      <c r="D481" s="10"/>
    </row>
    <row r="482" spans="4:4" ht="12.75" customHeight="1">
      <c r="D482" s="10"/>
    </row>
    <row r="483" spans="4:4" ht="12.75" customHeight="1">
      <c r="D483" s="10"/>
    </row>
    <row r="484" spans="4:4" ht="12.75" customHeight="1">
      <c r="D484" s="10"/>
    </row>
    <row r="485" spans="4:4" ht="12.75" customHeight="1">
      <c r="D485" s="10"/>
    </row>
    <row r="486" spans="4:4" ht="12.75" customHeight="1">
      <c r="D486" s="10"/>
    </row>
    <row r="487" spans="4:4" ht="12.75" customHeight="1">
      <c r="D487" s="10"/>
    </row>
    <row r="488" spans="4:4" ht="12.75" customHeight="1">
      <c r="D488" s="10"/>
    </row>
    <row r="489" spans="4:4" ht="12.75" customHeight="1">
      <c r="D489" s="10"/>
    </row>
    <row r="490" spans="4:4" ht="12.75" customHeight="1">
      <c r="D490" s="10"/>
    </row>
    <row r="491" spans="4:4" ht="12.75" customHeight="1">
      <c r="D491" s="10"/>
    </row>
    <row r="492" spans="4:4" ht="12.75" customHeight="1">
      <c r="D492" s="10"/>
    </row>
    <row r="493" spans="4:4" ht="12.75" customHeight="1">
      <c r="D493" s="10"/>
    </row>
    <row r="494" spans="4:4" ht="12.75" customHeight="1">
      <c r="D494" s="10"/>
    </row>
    <row r="495" spans="4:4" ht="12.75" customHeight="1">
      <c r="D495" s="10"/>
    </row>
    <row r="496" spans="4:4" ht="12.75" customHeight="1">
      <c r="D496" s="10"/>
    </row>
    <row r="497" spans="4:4" ht="12.75" customHeight="1">
      <c r="D497" s="10"/>
    </row>
    <row r="498" spans="4:4" ht="12.75" customHeight="1">
      <c r="D498" s="10"/>
    </row>
    <row r="499" spans="4:4" ht="12.75" customHeight="1">
      <c r="D499" s="10"/>
    </row>
    <row r="500" spans="4:4" ht="12.75" customHeight="1">
      <c r="D500" s="10"/>
    </row>
    <row r="501" spans="4:4" ht="12.75" customHeight="1">
      <c r="D501" s="10"/>
    </row>
    <row r="502" spans="4:4" ht="12.75" customHeight="1">
      <c r="D502" s="10"/>
    </row>
    <row r="503" spans="4:4" ht="12.75" customHeight="1">
      <c r="D503" s="10"/>
    </row>
    <row r="504" spans="4:4" ht="12.75" customHeight="1">
      <c r="D504" s="10"/>
    </row>
    <row r="505" spans="4:4" ht="12.75" customHeight="1">
      <c r="D505" s="10"/>
    </row>
    <row r="506" spans="4:4" ht="12.75" customHeight="1">
      <c r="D506" s="10"/>
    </row>
    <row r="507" spans="4:4" ht="12.75" customHeight="1">
      <c r="D507" s="10"/>
    </row>
    <row r="508" spans="4:4" ht="12.75" customHeight="1">
      <c r="D508" s="10"/>
    </row>
    <row r="509" spans="4:4" ht="12.75" customHeight="1">
      <c r="D509" s="10"/>
    </row>
    <row r="510" spans="4:4" ht="12.75" customHeight="1">
      <c r="D510" s="10"/>
    </row>
    <row r="511" spans="4:4" ht="12.75" customHeight="1">
      <c r="D511" s="10"/>
    </row>
    <row r="512" spans="4:4" ht="12.75" customHeight="1">
      <c r="D512" s="10"/>
    </row>
    <row r="513" spans="4:4" ht="12.75" customHeight="1">
      <c r="D513" s="10"/>
    </row>
    <row r="514" spans="4:4" ht="12.75" customHeight="1">
      <c r="D514" s="10"/>
    </row>
    <row r="515" spans="4:4" ht="12.75" customHeight="1">
      <c r="D515" s="10"/>
    </row>
    <row r="516" spans="4:4" ht="12.75" customHeight="1">
      <c r="D516" s="10"/>
    </row>
    <row r="517" spans="4:4" ht="12.75" customHeight="1">
      <c r="D517" s="10"/>
    </row>
    <row r="518" spans="4:4" ht="12.75" customHeight="1">
      <c r="D518" s="10"/>
    </row>
    <row r="519" spans="4:4" ht="12.75" customHeight="1">
      <c r="D519" s="10"/>
    </row>
    <row r="520" spans="4:4" ht="12.75" customHeight="1">
      <c r="D520" s="10"/>
    </row>
    <row r="521" spans="4:4" ht="12.75" customHeight="1">
      <c r="D521" s="10"/>
    </row>
    <row r="522" spans="4:4" ht="12.75" customHeight="1">
      <c r="D522" s="10"/>
    </row>
    <row r="523" spans="4:4" ht="12.75" customHeight="1">
      <c r="D523" s="10"/>
    </row>
    <row r="524" spans="4:4" ht="12.75" customHeight="1">
      <c r="D524" s="10"/>
    </row>
    <row r="525" spans="4:4" ht="12.75" customHeight="1">
      <c r="D525" s="10"/>
    </row>
    <row r="526" spans="4:4" ht="12.75" customHeight="1">
      <c r="D526" s="10"/>
    </row>
    <row r="527" spans="4:4" ht="12.75" customHeight="1">
      <c r="D527" s="10"/>
    </row>
    <row r="528" spans="4:4" ht="12.75" customHeight="1">
      <c r="D528" s="10"/>
    </row>
    <row r="529" spans="4:4" ht="12.75" customHeight="1">
      <c r="D529" s="10"/>
    </row>
    <row r="530" spans="4:4" ht="12.75" customHeight="1">
      <c r="D530" s="10"/>
    </row>
    <row r="531" spans="4:4" ht="12.75" customHeight="1">
      <c r="D531" s="10"/>
    </row>
    <row r="532" spans="4:4" ht="12.75" customHeight="1">
      <c r="D532" s="10"/>
    </row>
    <row r="533" spans="4:4" ht="12.75" customHeight="1">
      <c r="D533" s="10"/>
    </row>
    <row r="534" spans="4:4" ht="12.75" customHeight="1">
      <c r="D534" s="10"/>
    </row>
    <row r="535" spans="4:4" ht="12.75" customHeight="1">
      <c r="D535" s="10"/>
    </row>
    <row r="536" spans="4:4" ht="12.75" customHeight="1">
      <c r="D536" s="10"/>
    </row>
    <row r="537" spans="4:4" ht="12.75" customHeight="1">
      <c r="D537" s="10"/>
    </row>
    <row r="538" spans="4:4" ht="12.75" customHeight="1">
      <c r="D538" s="10"/>
    </row>
    <row r="539" spans="4:4" ht="12.75" customHeight="1">
      <c r="D539" s="10"/>
    </row>
    <row r="540" spans="4:4" ht="12.75" customHeight="1">
      <c r="D540" s="10"/>
    </row>
    <row r="541" spans="4:4" ht="12.75" customHeight="1">
      <c r="D541" s="10"/>
    </row>
    <row r="542" spans="4:4" ht="12.75" customHeight="1">
      <c r="D542" s="10"/>
    </row>
    <row r="543" spans="4:4" ht="12.75" customHeight="1">
      <c r="D543" s="10"/>
    </row>
    <row r="544" spans="4:4" ht="12.75" customHeight="1">
      <c r="D544" s="10"/>
    </row>
    <row r="545" spans="4:4" ht="12.75" customHeight="1">
      <c r="D545" s="10"/>
    </row>
    <row r="546" spans="4:4" ht="12.75" customHeight="1">
      <c r="D546" s="10"/>
    </row>
    <row r="547" spans="4:4" ht="12.75" customHeight="1">
      <c r="D547" s="10"/>
    </row>
    <row r="548" spans="4:4" ht="12.75" customHeight="1">
      <c r="D548" s="10"/>
    </row>
    <row r="549" spans="4:4" ht="12.75" customHeight="1">
      <c r="D549" s="10"/>
    </row>
    <row r="550" spans="4:4" ht="12.75" customHeight="1">
      <c r="D550" s="10"/>
    </row>
    <row r="551" spans="4:4" ht="12.75" customHeight="1">
      <c r="D551" s="10"/>
    </row>
    <row r="552" spans="4:4" ht="12.75" customHeight="1">
      <c r="D552" s="10"/>
    </row>
    <row r="553" spans="4:4" ht="12.75" customHeight="1">
      <c r="D553" s="10"/>
    </row>
    <row r="554" spans="4:4" ht="12.75" customHeight="1">
      <c r="D554" s="10"/>
    </row>
    <row r="555" spans="4:4" ht="12.75" customHeight="1">
      <c r="D555" s="10"/>
    </row>
    <row r="556" spans="4:4" ht="12.75" customHeight="1">
      <c r="D556" s="10"/>
    </row>
    <row r="557" spans="4:4" ht="12.75" customHeight="1">
      <c r="D557" s="10"/>
    </row>
    <row r="558" spans="4:4" ht="12.75" customHeight="1">
      <c r="D558" s="10"/>
    </row>
    <row r="559" spans="4:4" ht="12.75" customHeight="1">
      <c r="D559" s="10"/>
    </row>
    <row r="560" spans="4:4" ht="12.75" customHeight="1">
      <c r="D560" s="10"/>
    </row>
    <row r="561" spans="4:4" ht="12.75" customHeight="1">
      <c r="D561" s="10"/>
    </row>
    <row r="562" spans="4:4" ht="12.75" customHeight="1">
      <c r="D562" s="10"/>
    </row>
    <row r="563" spans="4:4" ht="12.75" customHeight="1">
      <c r="D563" s="10"/>
    </row>
    <row r="564" spans="4:4" ht="12.75" customHeight="1">
      <c r="D564" s="10"/>
    </row>
    <row r="565" spans="4:4" ht="12.75" customHeight="1">
      <c r="D565" s="10"/>
    </row>
    <row r="566" spans="4:4" ht="12.75" customHeight="1">
      <c r="D566" s="10"/>
    </row>
    <row r="567" spans="4:4" ht="12.75" customHeight="1">
      <c r="D567" s="10"/>
    </row>
    <row r="568" spans="4:4" ht="12.75" customHeight="1">
      <c r="D568" s="10"/>
    </row>
    <row r="569" spans="4:4" ht="12.75" customHeight="1">
      <c r="D569" s="10"/>
    </row>
    <row r="570" spans="4:4" ht="12.75" customHeight="1">
      <c r="D570" s="10"/>
    </row>
    <row r="571" spans="4:4" ht="12.75" customHeight="1">
      <c r="D571" s="10"/>
    </row>
    <row r="572" spans="4:4" ht="12.75" customHeight="1">
      <c r="D572" s="10"/>
    </row>
    <row r="573" spans="4:4" ht="12.75" customHeight="1">
      <c r="D573" s="10"/>
    </row>
    <row r="574" spans="4:4" ht="12.75" customHeight="1">
      <c r="D574" s="10"/>
    </row>
    <row r="575" spans="4:4" ht="12.75" customHeight="1">
      <c r="D575" s="10"/>
    </row>
    <row r="576" spans="4:4" ht="12.75" customHeight="1">
      <c r="D576" s="10"/>
    </row>
    <row r="577" spans="4:4" ht="12.75" customHeight="1">
      <c r="D577" s="10"/>
    </row>
    <row r="578" spans="4:4" ht="12.75" customHeight="1">
      <c r="D578" s="10"/>
    </row>
    <row r="579" spans="4:4" ht="12.75" customHeight="1">
      <c r="D579" s="10"/>
    </row>
    <row r="580" spans="4:4" ht="12.75" customHeight="1">
      <c r="D580" s="10"/>
    </row>
    <row r="581" spans="4:4" ht="12.75" customHeight="1">
      <c r="D581" s="10"/>
    </row>
    <row r="582" spans="4:4" ht="12.75" customHeight="1">
      <c r="D582" s="10"/>
    </row>
    <row r="583" spans="4:4" ht="12.75" customHeight="1">
      <c r="D583" s="10"/>
    </row>
    <row r="584" spans="4:4" ht="12.75" customHeight="1">
      <c r="D584" s="10"/>
    </row>
    <row r="585" spans="4:4" ht="12.75" customHeight="1">
      <c r="D585" s="10"/>
    </row>
    <row r="586" spans="4:4" ht="12.75" customHeight="1">
      <c r="D586" s="10"/>
    </row>
    <row r="587" spans="4:4" ht="12.75" customHeight="1">
      <c r="D587" s="10"/>
    </row>
    <row r="588" spans="4:4" ht="12.75" customHeight="1">
      <c r="D588" s="10"/>
    </row>
    <row r="589" spans="4:4" ht="12.75" customHeight="1">
      <c r="D589" s="10"/>
    </row>
    <row r="590" spans="4:4" ht="12.75" customHeight="1">
      <c r="D590" s="10"/>
    </row>
    <row r="591" spans="4:4" ht="12.75" customHeight="1">
      <c r="D591" s="10"/>
    </row>
    <row r="592" spans="4:4" ht="12.75" customHeight="1">
      <c r="D592" s="10"/>
    </row>
    <row r="593" spans="4:4" ht="12.75" customHeight="1">
      <c r="D593" s="10"/>
    </row>
    <row r="594" spans="4:4" ht="12.75" customHeight="1">
      <c r="D594" s="10"/>
    </row>
    <row r="595" spans="4:4" ht="12.75" customHeight="1">
      <c r="D595" s="10"/>
    </row>
    <row r="596" spans="4:4" ht="12.75" customHeight="1">
      <c r="D596" s="10"/>
    </row>
    <row r="597" spans="4:4" ht="12.75" customHeight="1">
      <c r="D597" s="10"/>
    </row>
    <row r="598" spans="4:4" ht="12.75" customHeight="1">
      <c r="D598" s="10"/>
    </row>
    <row r="599" spans="4:4" ht="12.75" customHeight="1">
      <c r="D599" s="10"/>
    </row>
    <row r="600" spans="4:4" ht="12.75" customHeight="1">
      <c r="D600" s="10"/>
    </row>
    <row r="601" spans="4:4" ht="12.75" customHeight="1">
      <c r="D601" s="10"/>
    </row>
    <row r="602" spans="4:4" ht="12.75" customHeight="1">
      <c r="D602" s="10"/>
    </row>
    <row r="603" spans="4:4" ht="12.75" customHeight="1">
      <c r="D603" s="10"/>
    </row>
    <row r="604" spans="4:4" ht="12.75" customHeight="1">
      <c r="D604" s="10"/>
    </row>
    <row r="605" spans="4:4" ht="12.75" customHeight="1">
      <c r="D605" s="10"/>
    </row>
    <row r="606" spans="4:4" ht="12.75" customHeight="1">
      <c r="D606" s="10"/>
    </row>
    <row r="607" spans="4:4" ht="12.75" customHeight="1">
      <c r="D607" s="10"/>
    </row>
    <row r="608" spans="4:4" ht="12.75" customHeight="1">
      <c r="D608" s="10"/>
    </row>
    <row r="609" spans="4:4" ht="12.75" customHeight="1">
      <c r="D609" s="10"/>
    </row>
    <row r="610" spans="4:4" ht="12.75" customHeight="1">
      <c r="D610" s="10"/>
    </row>
    <row r="611" spans="4:4" ht="12.75" customHeight="1">
      <c r="D611" s="10"/>
    </row>
    <row r="612" spans="4:4" ht="12.75" customHeight="1">
      <c r="D612" s="10"/>
    </row>
    <row r="613" spans="4:4" ht="12.75" customHeight="1">
      <c r="D613" s="10"/>
    </row>
    <row r="614" spans="4:4" ht="12.75" customHeight="1">
      <c r="D614" s="10"/>
    </row>
    <row r="615" spans="4:4" ht="12.75" customHeight="1">
      <c r="D615" s="10"/>
    </row>
    <row r="616" spans="4:4" ht="12.75" customHeight="1">
      <c r="D616" s="10"/>
    </row>
    <row r="617" spans="4:4" ht="12.75" customHeight="1">
      <c r="D617" s="10"/>
    </row>
    <row r="618" spans="4:4" ht="12.75" customHeight="1">
      <c r="D618" s="10"/>
    </row>
    <row r="619" spans="4:4" ht="12.75" customHeight="1">
      <c r="D619" s="10"/>
    </row>
    <row r="620" spans="4:4" ht="12.75" customHeight="1">
      <c r="D620" s="10"/>
    </row>
    <row r="621" spans="4:4" ht="12.75" customHeight="1">
      <c r="D621" s="10"/>
    </row>
    <row r="622" spans="4:4" ht="12.75" customHeight="1">
      <c r="D622" s="10"/>
    </row>
    <row r="623" spans="4:4" ht="12.75" customHeight="1">
      <c r="D623" s="10"/>
    </row>
    <row r="624" spans="4:4" ht="12.75" customHeight="1">
      <c r="D624" s="10"/>
    </row>
    <row r="625" spans="4:4" ht="12.75" customHeight="1">
      <c r="D625" s="10"/>
    </row>
    <row r="626" spans="4:4" ht="12.75" customHeight="1">
      <c r="D626" s="10"/>
    </row>
    <row r="627" spans="4:4" ht="12.75" customHeight="1">
      <c r="D627" s="10"/>
    </row>
    <row r="628" spans="4:4" ht="12.75" customHeight="1">
      <c r="D628" s="10"/>
    </row>
    <row r="629" spans="4:4" ht="12.75" customHeight="1">
      <c r="D629" s="10"/>
    </row>
    <row r="630" spans="4:4" ht="12.75" customHeight="1">
      <c r="D630" s="10"/>
    </row>
    <row r="631" spans="4:4" ht="12.75" customHeight="1">
      <c r="D631" s="10"/>
    </row>
    <row r="632" spans="4:4" ht="12.75" customHeight="1">
      <c r="D632" s="10"/>
    </row>
    <row r="633" spans="4:4" ht="12.75" customHeight="1">
      <c r="D633" s="10"/>
    </row>
    <row r="634" spans="4:4" ht="12.75" customHeight="1">
      <c r="D634" s="10"/>
    </row>
    <row r="635" spans="4:4" ht="12.75" customHeight="1">
      <c r="D635" s="10"/>
    </row>
    <row r="636" spans="4:4" ht="12.75" customHeight="1">
      <c r="D636" s="10"/>
    </row>
    <row r="637" spans="4:4" ht="12.75" customHeight="1">
      <c r="D637" s="10"/>
    </row>
    <row r="638" spans="4:4" ht="12.75" customHeight="1">
      <c r="D638" s="10"/>
    </row>
    <row r="639" spans="4:4" ht="12.75" customHeight="1">
      <c r="D639" s="10"/>
    </row>
    <row r="640" spans="4:4" ht="12.75" customHeight="1">
      <c r="D640" s="10"/>
    </row>
    <row r="641" spans="4:4" ht="12.75" customHeight="1">
      <c r="D641" s="10"/>
    </row>
    <row r="642" spans="4:4" ht="12.75" customHeight="1">
      <c r="D642" s="10"/>
    </row>
    <row r="643" spans="4:4" ht="12.75" customHeight="1">
      <c r="D643" s="10"/>
    </row>
    <row r="644" spans="4:4" ht="12.75" customHeight="1">
      <c r="D644" s="10"/>
    </row>
    <row r="645" spans="4:4" ht="12.75" customHeight="1">
      <c r="D645" s="10"/>
    </row>
    <row r="646" spans="4:4" ht="12.75" customHeight="1">
      <c r="D646" s="10"/>
    </row>
    <row r="647" spans="4:4" ht="12.75" customHeight="1">
      <c r="D647" s="10"/>
    </row>
    <row r="648" spans="4:4" ht="12.75" customHeight="1">
      <c r="D648" s="10"/>
    </row>
    <row r="649" spans="4:4" ht="12.75" customHeight="1">
      <c r="D649" s="10"/>
    </row>
    <row r="650" spans="4:4" ht="12.75" customHeight="1">
      <c r="D650" s="10"/>
    </row>
    <row r="651" spans="4:4" ht="12.75" customHeight="1">
      <c r="D651" s="10"/>
    </row>
    <row r="652" spans="4:4" ht="12.75" customHeight="1">
      <c r="D652" s="10"/>
    </row>
    <row r="653" spans="4:4" ht="12.75" customHeight="1">
      <c r="D653" s="10"/>
    </row>
    <row r="654" spans="4:4" ht="12.75" customHeight="1">
      <c r="D654" s="10"/>
    </row>
    <row r="655" spans="4:4" ht="12.75" customHeight="1">
      <c r="D655" s="10"/>
    </row>
    <row r="656" spans="4:4" ht="12.75" customHeight="1">
      <c r="D656" s="10"/>
    </row>
    <row r="657" spans="4:4" ht="12.75" customHeight="1">
      <c r="D657" s="10"/>
    </row>
    <row r="658" spans="4:4" ht="12.75" customHeight="1">
      <c r="D658" s="10"/>
    </row>
    <row r="659" spans="4:4" ht="12.75" customHeight="1">
      <c r="D659" s="10"/>
    </row>
    <row r="660" spans="4:4" ht="12.75" customHeight="1">
      <c r="D660" s="10"/>
    </row>
    <row r="661" spans="4:4" ht="12.75" customHeight="1">
      <c r="D661" s="10"/>
    </row>
    <row r="662" spans="4:4" ht="12.75" customHeight="1">
      <c r="D662" s="10"/>
    </row>
    <row r="663" spans="4:4" ht="12.75" customHeight="1">
      <c r="D663" s="10"/>
    </row>
    <row r="664" spans="4:4" ht="12.75" customHeight="1">
      <c r="D664" s="10"/>
    </row>
    <row r="665" spans="4:4" ht="12.75" customHeight="1">
      <c r="D665" s="10"/>
    </row>
    <row r="666" spans="4:4" ht="12.75" customHeight="1">
      <c r="D666" s="10"/>
    </row>
    <row r="667" spans="4:4" ht="12.75" customHeight="1">
      <c r="D667" s="10"/>
    </row>
    <row r="668" spans="4:4" ht="12.75" customHeight="1">
      <c r="D668" s="10"/>
    </row>
    <row r="669" spans="4:4" ht="12.75" customHeight="1">
      <c r="D669" s="10"/>
    </row>
    <row r="670" spans="4:4" ht="12.75" customHeight="1">
      <c r="D670" s="10"/>
    </row>
    <row r="671" spans="4:4" ht="12.75" customHeight="1">
      <c r="D671" s="10"/>
    </row>
    <row r="672" spans="4:4" ht="12.75" customHeight="1">
      <c r="D672" s="10"/>
    </row>
    <row r="673" spans="4:4" ht="12.75" customHeight="1">
      <c r="D673" s="10"/>
    </row>
    <row r="674" spans="4:4" ht="12.75" customHeight="1">
      <c r="D674" s="10"/>
    </row>
    <row r="675" spans="4:4" ht="12.75" customHeight="1">
      <c r="D675" s="10"/>
    </row>
    <row r="676" spans="4:4" ht="12.75" customHeight="1">
      <c r="D676" s="10"/>
    </row>
    <row r="677" spans="4:4" ht="12.75" customHeight="1">
      <c r="D677" s="10"/>
    </row>
    <row r="678" spans="4:4" ht="12.75" customHeight="1">
      <c r="D678" s="10"/>
    </row>
    <row r="679" spans="4:4" ht="12.75" customHeight="1">
      <c r="D679" s="10"/>
    </row>
    <row r="680" spans="4:4" ht="12.75" customHeight="1">
      <c r="D680" s="10"/>
    </row>
    <row r="681" spans="4:4" ht="12.75" customHeight="1">
      <c r="D681" s="10"/>
    </row>
    <row r="682" spans="4:4" ht="12.75" customHeight="1">
      <c r="D682" s="10"/>
    </row>
    <row r="683" spans="4:4" ht="12.75" customHeight="1">
      <c r="D683" s="10"/>
    </row>
    <row r="684" spans="4:4" ht="12.75" customHeight="1">
      <c r="D684" s="10"/>
    </row>
    <row r="685" spans="4:4" ht="12.75" customHeight="1">
      <c r="D685" s="10"/>
    </row>
    <row r="686" spans="4:4" ht="12.75" customHeight="1">
      <c r="D686" s="10"/>
    </row>
    <row r="687" spans="4:4" ht="12.75" customHeight="1">
      <c r="D687" s="10"/>
    </row>
    <row r="688" spans="4:4" ht="12.75" customHeight="1">
      <c r="D688" s="10"/>
    </row>
    <row r="689" spans="4:4" ht="12.75" customHeight="1">
      <c r="D689" s="10"/>
    </row>
    <row r="690" spans="4:4" ht="12.75" customHeight="1">
      <c r="D690" s="10"/>
    </row>
    <row r="691" spans="4:4" ht="12.75" customHeight="1">
      <c r="D691" s="10"/>
    </row>
    <row r="692" spans="4:4" ht="12.75" customHeight="1">
      <c r="D692" s="10"/>
    </row>
    <row r="693" spans="4:4" ht="12.75" customHeight="1">
      <c r="D693" s="10"/>
    </row>
    <row r="694" spans="4:4" ht="12.75" customHeight="1">
      <c r="D694" s="10"/>
    </row>
    <row r="695" spans="4:4" ht="12.75" customHeight="1">
      <c r="D695" s="10"/>
    </row>
    <row r="696" spans="4:4" ht="12.75" customHeight="1">
      <c r="D696" s="10"/>
    </row>
    <row r="697" spans="4:4" ht="12.75" customHeight="1">
      <c r="D697" s="10"/>
    </row>
    <row r="698" spans="4:4" ht="12.75" customHeight="1">
      <c r="D698" s="10"/>
    </row>
    <row r="699" spans="4:4" ht="12.75" customHeight="1">
      <c r="D699" s="10"/>
    </row>
    <row r="700" spans="4:4" ht="12.75" customHeight="1">
      <c r="D700" s="10"/>
    </row>
    <row r="701" spans="4:4" ht="12.75" customHeight="1">
      <c r="D701" s="10"/>
    </row>
    <row r="702" spans="4:4" ht="12.75" customHeight="1">
      <c r="D702" s="10"/>
    </row>
    <row r="703" spans="4:4" ht="12.75" customHeight="1">
      <c r="D703" s="10"/>
    </row>
    <row r="704" spans="4:4" ht="12.75" customHeight="1">
      <c r="D704" s="10"/>
    </row>
    <row r="705" spans="4:4" ht="12.75" customHeight="1">
      <c r="D705" s="10"/>
    </row>
    <row r="706" spans="4:4" ht="12.75" customHeight="1">
      <c r="D706" s="10"/>
    </row>
    <row r="707" spans="4:4" ht="12.75" customHeight="1">
      <c r="D707" s="10"/>
    </row>
    <row r="708" spans="4:4" ht="12.75" customHeight="1">
      <c r="D708" s="10"/>
    </row>
    <row r="709" spans="4:4" ht="12.75" customHeight="1">
      <c r="D709" s="10"/>
    </row>
    <row r="710" spans="4:4" ht="12.75" customHeight="1">
      <c r="D710" s="10"/>
    </row>
    <row r="711" spans="4:4" ht="12.75" customHeight="1">
      <c r="D711" s="10"/>
    </row>
    <row r="712" spans="4:4" ht="12.75" customHeight="1">
      <c r="D712" s="10"/>
    </row>
    <row r="713" spans="4:4" ht="12.75" customHeight="1">
      <c r="D713" s="10"/>
    </row>
    <row r="714" spans="4:4" ht="12.75" customHeight="1">
      <c r="D714" s="10"/>
    </row>
    <row r="715" spans="4:4" ht="12.75" customHeight="1">
      <c r="D715" s="10"/>
    </row>
    <row r="716" spans="4:4" ht="12.75" customHeight="1">
      <c r="D716" s="10"/>
    </row>
    <row r="717" spans="4:4" ht="12.75" customHeight="1">
      <c r="D717" s="10"/>
    </row>
    <row r="718" spans="4:4" ht="12.75" customHeight="1">
      <c r="D718" s="10"/>
    </row>
    <row r="719" spans="4:4" ht="12.75" customHeight="1">
      <c r="D719" s="10"/>
    </row>
    <row r="720" spans="4:4" ht="12.75" customHeight="1">
      <c r="D720" s="10"/>
    </row>
    <row r="721" spans="4:4" ht="12.75" customHeight="1">
      <c r="D721" s="10"/>
    </row>
    <row r="722" spans="4:4" ht="12.75" customHeight="1">
      <c r="D722" s="10"/>
    </row>
    <row r="723" spans="4:4" ht="12.75" customHeight="1">
      <c r="D723" s="10"/>
    </row>
    <row r="724" spans="4:4" ht="12.75" customHeight="1">
      <c r="D724" s="10"/>
    </row>
    <row r="725" spans="4:4" ht="12.75" customHeight="1">
      <c r="D725" s="10"/>
    </row>
    <row r="726" spans="4:4" ht="12.75" customHeight="1">
      <c r="D726" s="10"/>
    </row>
    <row r="727" spans="4:4" ht="12.75" customHeight="1">
      <c r="D727" s="10"/>
    </row>
    <row r="728" spans="4:4" ht="12.75" customHeight="1">
      <c r="D728" s="10"/>
    </row>
    <row r="729" spans="4:4" ht="12.75" customHeight="1">
      <c r="D729" s="10"/>
    </row>
    <row r="730" spans="4:4" ht="12.75" customHeight="1">
      <c r="D730" s="10"/>
    </row>
    <row r="731" spans="4:4" ht="12.75" customHeight="1">
      <c r="D731" s="10"/>
    </row>
    <row r="732" spans="4:4" ht="12.75" customHeight="1">
      <c r="D732" s="10"/>
    </row>
    <row r="733" spans="4:4" ht="12.75" customHeight="1">
      <c r="D733" s="10"/>
    </row>
    <row r="734" spans="4:4" ht="12.75" customHeight="1">
      <c r="D734" s="10"/>
    </row>
    <row r="735" spans="4:4" ht="12.75" customHeight="1">
      <c r="D735" s="10"/>
    </row>
    <row r="736" spans="4:4" ht="12.75" customHeight="1">
      <c r="D736" s="10"/>
    </row>
    <row r="737" spans="4:4" ht="12.75" customHeight="1">
      <c r="D737" s="10"/>
    </row>
    <row r="738" spans="4:4" ht="12.75" customHeight="1">
      <c r="D738" s="10"/>
    </row>
    <row r="739" spans="4:4" ht="12.75" customHeight="1">
      <c r="D739" s="10"/>
    </row>
    <row r="740" spans="4:4" ht="12.75" customHeight="1">
      <c r="D740" s="10"/>
    </row>
    <row r="741" spans="4:4" ht="12.75" customHeight="1">
      <c r="D741" s="10"/>
    </row>
    <row r="742" spans="4:4" ht="12.75" customHeight="1">
      <c r="D742" s="10"/>
    </row>
    <row r="743" spans="4:4" ht="12.75" customHeight="1">
      <c r="D743" s="10"/>
    </row>
    <row r="744" spans="4:4" ht="12.75" customHeight="1">
      <c r="D744" s="10"/>
    </row>
    <row r="745" spans="4:4" ht="12.75" customHeight="1">
      <c r="D745" s="10"/>
    </row>
    <row r="746" spans="4:4" ht="12.75" customHeight="1">
      <c r="D746" s="10"/>
    </row>
    <row r="747" spans="4:4" ht="12.75" customHeight="1">
      <c r="D747" s="10"/>
    </row>
    <row r="748" spans="4:4" ht="12.75" customHeight="1">
      <c r="D748" s="10"/>
    </row>
    <row r="749" spans="4:4" ht="12.75" customHeight="1">
      <c r="D749" s="10"/>
    </row>
    <row r="750" spans="4:4" ht="12.75" customHeight="1">
      <c r="D750" s="10"/>
    </row>
    <row r="751" spans="4:4" ht="12.75" customHeight="1">
      <c r="D751" s="10"/>
    </row>
    <row r="752" spans="4:4" ht="12.75" customHeight="1">
      <c r="D752" s="10"/>
    </row>
    <row r="753" spans="4:4" ht="12.75" customHeight="1">
      <c r="D753" s="10"/>
    </row>
    <row r="754" spans="4:4" ht="12.75" customHeight="1">
      <c r="D754" s="10"/>
    </row>
    <row r="755" spans="4:4" ht="12.75" customHeight="1">
      <c r="D755" s="10"/>
    </row>
    <row r="756" spans="4:4" ht="12.75" customHeight="1">
      <c r="D756" s="10"/>
    </row>
    <row r="757" spans="4:4" ht="12.75" customHeight="1">
      <c r="D757" s="10"/>
    </row>
    <row r="758" spans="4:4" ht="12.75" customHeight="1">
      <c r="D758" s="10"/>
    </row>
    <row r="759" spans="4:4" ht="12.75" customHeight="1">
      <c r="D759" s="10"/>
    </row>
    <row r="760" spans="4:4" ht="12.75" customHeight="1">
      <c r="D760" s="10"/>
    </row>
    <row r="761" spans="4:4" ht="12.75" customHeight="1">
      <c r="D761" s="10"/>
    </row>
    <row r="762" spans="4:4" ht="12.75" customHeight="1">
      <c r="D762" s="10"/>
    </row>
    <row r="763" spans="4:4" ht="12.75" customHeight="1">
      <c r="D763" s="10"/>
    </row>
    <row r="764" spans="4:4" ht="12.75" customHeight="1">
      <c r="D764" s="10"/>
    </row>
    <row r="765" spans="4:4" ht="12.75" customHeight="1">
      <c r="D765" s="10"/>
    </row>
    <row r="766" spans="4:4" ht="12.75" customHeight="1">
      <c r="D766" s="10"/>
    </row>
    <row r="767" spans="4:4" ht="12.75" customHeight="1">
      <c r="D767" s="10"/>
    </row>
    <row r="768" spans="4:4" ht="12.75" customHeight="1">
      <c r="D768" s="10"/>
    </row>
    <row r="769" spans="4:4" ht="12.75" customHeight="1">
      <c r="D769" s="10"/>
    </row>
    <row r="770" spans="4:4" ht="12.75" customHeight="1">
      <c r="D770" s="10"/>
    </row>
    <row r="771" spans="4:4" ht="12.75" customHeight="1">
      <c r="D771" s="10"/>
    </row>
    <row r="772" spans="4:4" ht="12.75" customHeight="1">
      <c r="D772" s="10"/>
    </row>
    <row r="773" spans="4:4" ht="12.75" customHeight="1">
      <c r="D773" s="10"/>
    </row>
    <row r="774" spans="4:4" ht="12.75" customHeight="1">
      <c r="D774" s="10"/>
    </row>
    <row r="775" spans="4:4" ht="12.75" customHeight="1">
      <c r="D775" s="10"/>
    </row>
    <row r="776" spans="4:4" ht="12.75" customHeight="1">
      <c r="D776" s="10"/>
    </row>
    <row r="777" spans="4:4" ht="12.75" customHeight="1">
      <c r="D777" s="10"/>
    </row>
    <row r="778" spans="4:4" ht="12.75" customHeight="1">
      <c r="D778" s="10"/>
    </row>
    <row r="779" spans="4:4" ht="12.75" customHeight="1">
      <c r="D779" s="10"/>
    </row>
    <row r="780" spans="4:4" ht="12.75" customHeight="1">
      <c r="D780" s="10"/>
    </row>
    <row r="781" spans="4:4" ht="12.75" customHeight="1">
      <c r="D781" s="10"/>
    </row>
    <row r="782" spans="4:4" ht="12.75" customHeight="1">
      <c r="D782" s="10"/>
    </row>
    <row r="783" spans="4:4" ht="12.75" customHeight="1">
      <c r="D783" s="10"/>
    </row>
    <row r="784" spans="4:4" ht="12.75" customHeight="1">
      <c r="D784" s="10"/>
    </row>
    <row r="785" spans="4:4" ht="12.75" customHeight="1">
      <c r="D785" s="10"/>
    </row>
    <row r="786" spans="4:4" ht="12.75" customHeight="1">
      <c r="D786" s="10"/>
    </row>
    <row r="787" spans="4:4" ht="12.75" customHeight="1">
      <c r="D787" s="10"/>
    </row>
    <row r="788" spans="4:4" ht="12.75" customHeight="1">
      <c r="D788" s="10"/>
    </row>
    <row r="789" spans="4:4" ht="12.75" customHeight="1">
      <c r="D789" s="10"/>
    </row>
    <row r="790" spans="4:4" ht="12.75" customHeight="1">
      <c r="D790" s="10"/>
    </row>
    <row r="791" spans="4:4" ht="12.75" customHeight="1">
      <c r="D791" s="10"/>
    </row>
    <row r="792" spans="4:4" ht="12.75" customHeight="1">
      <c r="D792" s="10"/>
    </row>
    <row r="793" spans="4:4" ht="12.75" customHeight="1">
      <c r="D793" s="10"/>
    </row>
    <row r="794" spans="4:4" ht="12.75" customHeight="1">
      <c r="D794" s="10"/>
    </row>
    <row r="795" spans="4:4" ht="12.75" customHeight="1">
      <c r="D795" s="10"/>
    </row>
    <row r="796" spans="4:4" ht="12.75" customHeight="1">
      <c r="D796" s="10"/>
    </row>
    <row r="797" spans="4:4" ht="12.75" customHeight="1">
      <c r="D797" s="10"/>
    </row>
    <row r="798" spans="4:4" ht="12.75" customHeight="1">
      <c r="D798" s="10"/>
    </row>
    <row r="799" spans="4:4" ht="12.75" customHeight="1">
      <c r="D799" s="10"/>
    </row>
    <row r="800" spans="4:4" ht="12.75" customHeight="1">
      <c r="D800" s="10"/>
    </row>
    <row r="801" spans="4:4" ht="12.75" customHeight="1">
      <c r="D801" s="10"/>
    </row>
    <row r="802" spans="4:4" ht="12.75" customHeight="1">
      <c r="D802" s="10"/>
    </row>
    <row r="803" spans="4:4" ht="12.75" customHeight="1">
      <c r="D803" s="10"/>
    </row>
    <row r="804" spans="4:4" ht="12.75" customHeight="1">
      <c r="D804" s="10"/>
    </row>
    <row r="805" spans="4:4" ht="12.75" customHeight="1">
      <c r="D805" s="10"/>
    </row>
    <row r="806" spans="4:4" ht="12.75" customHeight="1">
      <c r="D806" s="10"/>
    </row>
    <row r="807" spans="4:4" ht="12.75" customHeight="1">
      <c r="D807" s="10"/>
    </row>
    <row r="808" spans="4:4" ht="12.75" customHeight="1">
      <c r="D808" s="10"/>
    </row>
    <row r="809" spans="4:4" ht="12.75" customHeight="1">
      <c r="D809" s="10"/>
    </row>
    <row r="810" spans="4:4" ht="12.75" customHeight="1">
      <c r="D810" s="10"/>
    </row>
    <row r="811" spans="4:4" ht="12.75" customHeight="1">
      <c r="D811" s="10"/>
    </row>
    <row r="812" spans="4:4" ht="12.75" customHeight="1">
      <c r="D812" s="10"/>
    </row>
    <row r="813" spans="4:4" ht="12.75" customHeight="1">
      <c r="D813" s="10"/>
    </row>
    <row r="814" spans="4:4" ht="12.75" customHeight="1">
      <c r="D814" s="10"/>
    </row>
    <row r="815" spans="4:4" ht="12.75" customHeight="1">
      <c r="D815" s="10"/>
    </row>
    <row r="816" spans="4:4" ht="12.75" customHeight="1">
      <c r="D816" s="10"/>
    </row>
    <row r="817" spans="4:4" ht="12.75" customHeight="1">
      <c r="D817" s="10"/>
    </row>
    <row r="818" spans="4:4" ht="12.75" customHeight="1">
      <c r="D818" s="10"/>
    </row>
    <row r="819" spans="4:4" ht="12.75" customHeight="1">
      <c r="D819" s="10"/>
    </row>
    <row r="820" spans="4:4" ht="12.75" customHeight="1">
      <c r="D820" s="10"/>
    </row>
    <row r="821" spans="4:4" ht="12.75" customHeight="1">
      <c r="D821" s="10"/>
    </row>
    <row r="822" spans="4:4" ht="12.75" customHeight="1">
      <c r="D822" s="10"/>
    </row>
    <row r="823" spans="4:4" ht="12.75" customHeight="1">
      <c r="D823" s="10"/>
    </row>
    <row r="824" spans="4:4" ht="12.75" customHeight="1">
      <c r="D824" s="10"/>
    </row>
    <row r="825" spans="4:4" ht="12.75" customHeight="1">
      <c r="D825" s="10"/>
    </row>
    <row r="826" spans="4:4" ht="12.75" customHeight="1">
      <c r="D826" s="10"/>
    </row>
    <row r="827" spans="4:4" ht="12.75" customHeight="1">
      <c r="D827" s="10"/>
    </row>
    <row r="828" spans="4:4" ht="12.75" customHeight="1">
      <c r="D828" s="10"/>
    </row>
    <row r="829" spans="4:4" ht="12.75" customHeight="1">
      <c r="D829" s="10"/>
    </row>
    <row r="830" spans="4:4" ht="12.75" customHeight="1">
      <c r="D830" s="10"/>
    </row>
    <row r="831" spans="4:4" ht="12.75" customHeight="1">
      <c r="D831" s="10"/>
    </row>
    <row r="832" spans="4:4" ht="12.75" customHeight="1">
      <c r="D832" s="10"/>
    </row>
    <row r="833" spans="4:4" ht="12.75" customHeight="1">
      <c r="D833" s="10"/>
    </row>
    <row r="834" spans="4:4" ht="12.75" customHeight="1">
      <c r="D834" s="10"/>
    </row>
    <row r="835" spans="4:4" ht="12.75" customHeight="1">
      <c r="D835" s="10"/>
    </row>
    <row r="836" spans="4:4" ht="12.75" customHeight="1">
      <c r="D836" s="10"/>
    </row>
    <row r="837" spans="4:4" ht="12.75" customHeight="1">
      <c r="D837" s="10"/>
    </row>
    <row r="838" spans="4:4" ht="12.75" customHeight="1">
      <c r="D838" s="10"/>
    </row>
    <row r="839" spans="4:4" ht="12.75" customHeight="1">
      <c r="D839" s="10"/>
    </row>
    <row r="840" spans="4:4" ht="12.75" customHeight="1">
      <c r="D840" s="10"/>
    </row>
    <row r="841" spans="4:4" ht="12.75" customHeight="1">
      <c r="D841" s="10"/>
    </row>
    <row r="842" spans="4:4" ht="12.75" customHeight="1">
      <c r="D842" s="10"/>
    </row>
    <row r="843" spans="4:4" ht="12.75" customHeight="1">
      <c r="D843" s="10"/>
    </row>
    <row r="844" spans="4:4" ht="12.75" customHeight="1">
      <c r="D844" s="10"/>
    </row>
    <row r="845" spans="4:4" ht="12.75" customHeight="1">
      <c r="D845" s="10"/>
    </row>
    <row r="846" spans="4:4" ht="12.75" customHeight="1">
      <c r="D846" s="10"/>
    </row>
    <row r="847" spans="4:4" ht="12.75" customHeight="1">
      <c r="D847" s="10"/>
    </row>
    <row r="848" spans="4:4" ht="12.75" customHeight="1">
      <c r="D848" s="10"/>
    </row>
    <row r="849" spans="4:4" ht="12.75" customHeight="1">
      <c r="D849" s="10"/>
    </row>
    <row r="850" spans="4:4" ht="12.75" customHeight="1">
      <c r="D850" s="10"/>
    </row>
    <row r="851" spans="4:4" ht="12.75" customHeight="1">
      <c r="D851" s="10"/>
    </row>
    <row r="852" spans="4:4" ht="12.75" customHeight="1">
      <c r="D852" s="10"/>
    </row>
    <row r="853" spans="4:4" ht="12.75" customHeight="1">
      <c r="D853" s="10"/>
    </row>
    <row r="854" spans="4:4" ht="12.75" customHeight="1">
      <c r="D854" s="10"/>
    </row>
    <row r="855" spans="4:4" ht="12.75" customHeight="1">
      <c r="D855" s="10"/>
    </row>
    <row r="856" spans="4:4" ht="12.75" customHeight="1">
      <c r="D856" s="10"/>
    </row>
    <row r="857" spans="4:4" ht="12.75" customHeight="1">
      <c r="D857" s="10"/>
    </row>
    <row r="858" spans="4:4" ht="12.75" customHeight="1">
      <c r="D858" s="10"/>
    </row>
    <row r="859" spans="4:4" ht="12.75" customHeight="1">
      <c r="D859" s="10"/>
    </row>
    <row r="860" spans="4:4" ht="12.75" customHeight="1">
      <c r="D860" s="10"/>
    </row>
    <row r="861" spans="4:4" ht="12.75" customHeight="1">
      <c r="D861" s="10"/>
    </row>
    <row r="862" spans="4:4" ht="12.75" customHeight="1">
      <c r="D862" s="10"/>
    </row>
    <row r="863" spans="4:4" ht="12.75" customHeight="1">
      <c r="D863" s="10"/>
    </row>
    <row r="864" spans="4:4" ht="12.75" customHeight="1">
      <c r="D864" s="10"/>
    </row>
    <row r="865" spans="4:4" ht="12.75" customHeight="1">
      <c r="D865" s="10"/>
    </row>
    <row r="866" spans="4:4" ht="12.75" customHeight="1">
      <c r="D866" s="10"/>
    </row>
    <row r="867" spans="4:4" ht="12.75" customHeight="1">
      <c r="D867" s="10"/>
    </row>
    <row r="868" spans="4:4" ht="12.75" customHeight="1">
      <c r="D868" s="10"/>
    </row>
    <row r="869" spans="4:4" ht="12.75" customHeight="1">
      <c r="D869" s="10"/>
    </row>
    <row r="870" spans="4:4" ht="12.75" customHeight="1">
      <c r="D870" s="10"/>
    </row>
    <row r="871" spans="4:4" ht="12.75" customHeight="1">
      <c r="D871" s="10"/>
    </row>
    <row r="872" spans="4:4" ht="12.75" customHeight="1">
      <c r="D872" s="10"/>
    </row>
    <row r="873" spans="4:4" ht="12.75" customHeight="1">
      <c r="D873" s="10"/>
    </row>
    <row r="874" spans="4:4" ht="12.75" customHeight="1">
      <c r="D874" s="10"/>
    </row>
    <row r="875" spans="4:4" ht="12.75" customHeight="1">
      <c r="D875" s="10"/>
    </row>
    <row r="876" spans="4:4" ht="12.75" customHeight="1">
      <c r="D876" s="10"/>
    </row>
    <row r="877" spans="4:4" ht="12.75" customHeight="1">
      <c r="D877" s="10"/>
    </row>
    <row r="878" spans="4:4" ht="12.75" customHeight="1">
      <c r="D878" s="10"/>
    </row>
    <row r="879" spans="4:4" ht="12.75" customHeight="1">
      <c r="D879" s="10"/>
    </row>
    <row r="880" spans="4:4" ht="12.75" customHeight="1">
      <c r="D880" s="10"/>
    </row>
    <row r="881" spans="4:4" ht="12.75" customHeight="1">
      <c r="D881" s="10"/>
    </row>
    <row r="882" spans="4:4" ht="12.75" customHeight="1">
      <c r="D882" s="10"/>
    </row>
    <row r="883" spans="4:4" ht="12.75" customHeight="1">
      <c r="D883" s="10"/>
    </row>
    <row r="884" spans="4:4" ht="12.75" customHeight="1">
      <c r="D884" s="10"/>
    </row>
    <row r="885" spans="4:4" ht="12.75" customHeight="1">
      <c r="D885" s="10"/>
    </row>
    <row r="886" spans="4:4" ht="12.75" customHeight="1">
      <c r="D886" s="10"/>
    </row>
    <row r="887" spans="4:4" ht="12.75" customHeight="1">
      <c r="D887" s="10"/>
    </row>
    <row r="888" spans="4:4" ht="12.75" customHeight="1">
      <c r="D888" s="10"/>
    </row>
    <row r="889" spans="4:4" ht="12.75" customHeight="1">
      <c r="D889" s="10"/>
    </row>
    <row r="890" spans="4:4" ht="12.75" customHeight="1">
      <c r="D890" s="10"/>
    </row>
    <row r="891" spans="4:4" ht="12.75" customHeight="1">
      <c r="D891" s="10"/>
    </row>
    <row r="892" spans="4:4" ht="12.75" customHeight="1">
      <c r="D892" s="10"/>
    </row>
    <row r="893" spans="4:4" ht="12.75" customHeight="1">
      <c r="D893" s="10"/>
    </row>
    <row r="894" spans="4:4" ht="12.75" customHeight="1">
      <c r="D894" s="10"/>
    </row>
    <row r="895" spans="4:4" ht="12.75" customHeight="1">
      <c r="D895" s="10"/>
    </row>
    <row r="896" spans="4:4" ht="12.75" customHeight="1">
      <c r="D896" s="10"/>
    </row>
    <row r="897" spans="4:4" ht="12.75" customHeight="1">
      <c r="D897" s="10"/>
    </row>
    <row r="898" spans="4:4" ht="12.75" customHeight="1">
      <c r="D898" s="10"/>
    </row>
    <row r="899" spans="4:4" ht="12.75" customHeight="1">
      <c r="D899" s="10"/>
    </row>
    <row r="900" spans="4:4" ht="12.75" customHeight="1">
      <c r="D900" s="10"/>
    </row>
    <row r="901" spans="4:4" ht="12.75" customHeight="1">
      <c r="D901" s="10"/>
    </row>
    <row r="902" spans="4:4" ht="12.75" customHeight="1">
      <c r="D902" s="10"/>
    </row>
    <row r="903" spans="4:4" ht="12.75" customHeight="1">
      <c r="D903" s="10"/>
    </row>
    <row r="904" spans="4:4" ht="12.75" customHeight="1">
      <c r="D904" s="10"/>
    </row>
    <row r="905" spans="4:4" ht="12.75" customHeight="1">
      <c r="D905" s="10"/>
    </row>
    <row r="906" spans="4:4" ht="12.75" customHeight="1">
      <c r="D906" s="10"/>
    </row>
    <row r="907" spans="4:4" ht="12.75" customHeight="1">
      <c r="D907" s="10"/>
    </row>
    <row r="908" spans="4:4" ht="12.75" customHeight="1">
      <c r="D908" s="10"/>
    </row>
    <row r="909" spans="4:4" ht="12.75" customHeight="1">
      <c r="D909" s="10"/>
    </row>
    <row r="910" spans="4:4" ht="12.75" customHeight="1">
      <c r="D910" s="10"/>
    </row>
    <row r="911" spans="4:4" ht="12.75" customHeight="1">
      <c r="D911" s="10"/>
    </row>
    <row r="912" spans="4:4" ht="12.75" customHeight="1">
      <c r="D912" s="10"/>
    </row>
    <row r="913" spans="4:4" ht="12.75" customHeight="1">
      <c r="D913" s="10"/>
    </row>
    <row r="914" spans="4:4" ht="12.75" customHeight="1">
      <c r="D914" s="10"/>
    </row>
    <row r="915" spans="4:4" ht="12.75" customHeight="1">
      <c r="D915" s="10"/>
    </row>
    <row r="916" spans="4:4" ht="12.75" customHeight="1">
      <c r="D916" s="10"/>
    </row>
    <row r="917" spans="4:4" ht="12.75" customHeight="1">
      <c r="D917" s="10"/>
    </row>
    <row r="918" spans="4:4" ht="12.75" customHeight="1">
      <c r="D918" s="10"/>
    </row>
    <row r="919" spans="4:4" ht="12.75" customHeight="1">
      <c r="D919" s="10"/>
    </row>
    <row r="920" spans="4:4" ht="12.75" customHeight="1">
      <c r="D920" s="10"/>
    </row>
    <row r="921" spans="4:4" ht="12.75" customHeight="1">
      <c r="D921" s="10"/>
    </row>
    <row r="922" spans="4:4" ht="12.75" customHeight="1">
      <c r="D922" s="10"/>
    </row>
    <row r="923" spans="4:4" ht="12.75" customHeight="1">
      <c r="D923" s="10"/>
    </row>
    <row r="924" spans="4:4" ht="12.75" customHeight="1">
      <c r="D924" s="10"/>
    </row>
    <row r="925" spans="4:4" ht="12.75" customHeight="1">
      <c r="D925" s="10"/>
    </row>
    <row r="926" spans="4:4" ht="12.75" customHeight="1">
      <c r="D926" s="10"/>
    </row>
    <row r="927" spans="4:4" ht="12.75" customHeight="1">
      <c r="D927" s="10"/>
    </row>
    <row r="928" spans="4:4" ht="12.75" customHeight="1">
      <c r="D928" s="10"/>
    </row>
    <row r="929" spans="4:4" ht="12.75" customHeight="1">
      <c r="D929" s="10"/>
    </row>
    <row r="930" spans="4:4" ht="12.75" customHeight="1">
      <c r="D930" s="10"/>
    </row>
    <row r="931" spans="4:4" ht="12.75" customHeight="1">
      <c r="D931" s="10"/>
    </row>
    <row r="932" spans="4:4" ht="12.75" customHeight="1">
      <c r="D932" s="10"/>
    </row>
    <row r="933" spans="4:4" ht="12.75" customHeight="1">
      <c r="D933" s="10"/>
    </row>
    <row r="934" spans="4:4" ht="12.75" customHeight="1">
      <c r="D934" s="10"/>
    </row>
    <row r="935" spans="4:4" ht="12.75" customHeight="1">
      <c r="D935" s="10"/>
    </row>
    <row r="936" spans="4:4" ht="12.75" customHeight="1">
      <c r="D936" s="10"/>
    </row>
    <row r="937" spans="4:4" ht="12.75" customHeight="1">
      <c r="D937" s="10"/>
    </row>
    <row r="938" spans="4:4" ht="12.75" customHeight="1">
      <c r="D938" s="10"/>
    </row>
    <row r="939" spans="4:4" ht="12.75" customHeight="1">
      <c r="D939" s="10"/>
    </row>
    <row r="940" spans="4:4" ht="12.75" customHeight="1">
      <c r="D940" s="10"/>
    </row>
    <row r="941" spans="4:4" ht="12.75" customHeight="1">
      <c r="D941" s="10"/>
    </row>
    <row r="942" spans="4:4" ht="12.75" customHeight="1">
      <c r="D942" s="10"/>
    </row>
    <row r="943" spans="4:4" ht="12.75" customHeight="1">
      <c r="D943" s="10"/>
    </row>
    <row r="944" spans="4:4" ht="12.75" customHeight="1">
      <c r="D944" s="10"/>
    </row>
    <row r="945" spans="4:4" ht="12.75" customHeight="1">
      <c r="D945" s="10"/>
    </row>
    <row r="946" spans="4:4" ht="12.75" customHeight="1">
      <c r="D946" s="10"/>
    </row>
    <row r="947" spans="4:4" ht="12.75" customHeight="1">
      <c r="D947" s="10"/>
    </row>
    <row r="948" spans="4:4" ht="12.75" customHeight="1">
      <c r="D948" s="10"/>
    </row>
    <row r="949" spans="4:4" ht="12.75" customHeight="1">
      <c r="D949" s="10"/>
    </row>
    <row r="950" spans="4:4" ht="12.75" customHeight="1">
      <c r="D950" s="10"/>
    </row>
    <row r="951" spans="4:4" ht="12.75" customHeight="1">
      <c r="D951" s="10"/>
    </row>
    <row r="952" spans="4:4" ht="12.75" customHeight="1">
      <c r="D952" s="10"/>
    </row>
    <row r="953" spans="4:4" ht="12.75" customHeight="1">
      <c r="D953" s="10"/>
    </row>
    <row r="954" spans="4:4" ht="12.75" customHeight="1">
      <c r="D954" s="10"/>
    </row>
    <row r="955" spans="4:4" ht="12.75" customHeight="1">
      <c r="D955" s="10"/>
    </row>
    <row r="956" spans="4:4" ht="12.75" customHeight="1">
      <c r="D956" s="10"/>
    </row>
    <row r="957" spans="4:4" ht="12.75" customHeight="1">
      <c r="D957" s="10"/>
    </row>
    <row r="958" spans="4:4" ht="12.75" customHeight="1">
      <c r="D958" s="10"/>
    </row>
    <row r="959" spans="4:4" ht="12.75" customHeight="1">
      <c r="D959" s="10"/>
    </row>
    <row r="960" spans="4:4" ht="12.75" customHeight="1">
      <c r="D960" s="10"/>
    </row>
    <row r="961" spans="4:4" ht="12.75" customHeight="1">
      <c r="D961" s="10"/>
    </row>
    <row r="962" spans="4:4" ht="12.75" customHeight="1">
      <c r="D962" s="10"/>
    </row>
    <row r="963" spans="4:4" ht="12.75" customHeight="1">
      <c r="D963" s="10"/>
    </row>
    <row r="964" spans="4:4" ht="12.75" customHeight="1">
      <c r="D964" s="10"/>
    </row>
    <row r="965" spans="4:4" ht="12.75" customHeight="1">
      <c r="D965" s="10"/>
    </row>
    <row r="966" spans="4:4" ht="12.75" customHeight="1">
      <c r="D966" s="10"/>
    </row>
    <row r="967" spans="4:4" ht="12.75" customHeight="1">
      <c r="D967" s="10"/>
    </row>
    <row r="968" spans="4:4" ht="12.75" customHeight="1">
      <c r="D968" s="10"/>
    </row>
    <row r="969" spans="4:4" ht="12.75" customHeight="1">
      <c r="D969" s="10"/>
    </row>
    <row r="970" spans="4:4" ht="12.75" customHeight="1">
      <c r="D970" s="10"/>
    </row>
    <row r="971" spans="4:4" ht="12.75" customHeight="1">
      <c r="D971" s="10"/>
    </row>
    <row r="972" spans="4:4" ht="12.75" customHeight="1">
      <c r="D972" s="10"/>
    </row>
    <row r="973" spans="4:4" ht="12.75" customHeight="1">
      <c r="D973" s="10"/>
    </row>
    <row r="974" spans="4:4" ht="12.75" customHeight="1">
      <c r="D974" s="10"/>
    </row>
    <row r="975" spans="4:4" ht="12.75" customHeight="1">
      <c r="D975" s="10"/>
    </row>
    <row r="976" spans="4:4" ht="12.75" customHeight="1">
      <c r="D976" s="10"/>
    </row>
    <row r="977" spans="4:4" ht="12.75" customHeight="1">
      <c r="D977" s="10"/>
    </row>
    <row r="978" spans="4:4" ht="12.75" customHeight="1">
      <c r="D978" s="10"/>
    </row>
    <row r="979" spans="4:4" ht="12.75" customHeight="1">
      <c r="D979" s="10"/>
    </row>
    <row r="980" spans="4:4" ht="12.75" customHeight="1">
      <c r="D980" s="10"/>
    </row>
    <row r="981" spans="4:4" ht="12.75" customHeight="1">
      <c r="D981" s="10"/>
    </row>
    <row r="982" spans="4:4" ht="12.75" customHeight="1">
      <c r="D982" s="10"/>
    </row>
    <row r="983" spans="4:4" ht="12.75" customHeight="1">
      <c r="D983" s="10"/>
    </row>
    <row r="984" spans="4:4" ht="12.75" customHeight="1">
      <c r="D984" s="10"/>
    </row>
    <row r="985" spans="4:4" ht="12.75" customHeight="1">
      <c r="D985" s="10"/>
    </row>
    <row r="986" spans="4:4" ht="12.75" customHeight="1">
      <c r="D986" s="10"/>
    </row>
    <row r="987" spans="4:4" ht="12.75" customHeight="1">
      <c r="D987" s="10"/>
    </row>
    <row r="988" spans="4:4" ht="12.75" customHeight="1">
      <c r="D988" s="10"/>
    </row>
    <row r="989" spans="4:4" ht="12.75" customHeight="1">
      <c r="D989" s="10"/>
    </row>
    <row r="990" spans="4:4" ht="12.75" customHeight="1">
      <c r="D990" s="10"/>
    </row>
    <row r="991" spans="4:4" ht="12.75" customHeight="1">
      <c r="D991" s="10"/>
    </row>
    <row r="992" spans="4:4" ht="12.75" customHeight="1">
      <c r="D992" s="10"/>
    </row>
    <row r="993" spans="4:4" ht="12.75" customHeight="1">
      <c r="D993" s="10"/>
    </row>
    <row r="994" spans="4:4" ht="12.75" customHeight="1">
      <c r="D994" s="10"/>
    </row>
    <row r="995" spans="4:4" ht="12.75" customHeight="1">
      <c r="D995" s="10"/>
    </row>
    <row r="996" spans="4:4" ht="12.75" customHeight="1">
      <c r="D996" s="10"/>
    </row>
    <row r="997" spans="4:4" ht="12.75" customHeight="1">
      <c r="D997" s="10"/>
    </row>
    <row r="998" spans="4:4" ht="12.75" customHeight="1">
      <c r="D998" s="10"/>
    </row>
    <row r="999" spans="4:4" ht="12.75" customHeight="1">
      <c r="D999" s="10"/>
    </row>
    <row r="1000" spans="4:4" ht="12.75" customHeight="1">
      <c r="D1000" s="10"/>
    </row>
  </sheetData>
  <mergeCells count="44">
    <mergeCell ref="C57:C59"/>
    <mergeCell ref="B65:H65"/>
    <mergeCell ref="I13:I15"/>
    <mergeCell ref="B8:B9"/>
    <mergeCell ref="C8:C9"/>
    <mergeCell ref="E8:E9"/>
    <mergeCell ref="F8:F9"/>
    <mergeCell ref="G8:G9"/>
    <mergeCell ref="H8:H9"/>
    <mergeCell ref="B11:B12"/>
    <mergeCell ref="D20:D21"/>
    <mergeCell ref="E20:E21"/>
    <mergeCell ref="C11:C12"/>
    <mergeCell ref="D11:D12"/>
    <mergeCell ref="B13:B14"/>
    <mergeCell ref="G11:G12"/>
    <mergeCell ref="H13:H14"/>
    <mergeCell ref="C55:C56"/>
    <mergeCell ref="I4:I5"/>
    <mergeCell ref="C13:C14"/>
    <mergeCell ref="D13:D14"/>
    <mergeCell ref="B2:G2"/>
    <mergeCell ref="B3:G3"/>
    <mergeCell ref="B4:B5"/>
    <mergeCell ref="C4:C5"/>
    <mergeCell ref="D4:D5"/>
    <mergeCell ref="E4:E5"/>
    <mergeCell ref="F4:F5"/>
    <mergeCell ref="B20:B21"/>
    <mergeCell ref="C20:C21"/>
    <mergeCell ref="G4:H4"/>
    <mergeCell ref="B6:B7"/>
    <mergeCell ref="C6:C7"/>
    <mergeCell ref="D6:D7"/>
    <mergeCell ref="E6:E7"/>
    <mergeCell ref="F6:F7"/>
    <mergeCell ref="G6:G7"/>
    <mergeCell ref="H6:H7"/>
    <mergeCell ref="E11:E12"/>
    <mergeCell ref="F11:F12"/>
    <mergeCell ref="E13:E14"/>
    <mergeCell ref="F13:F14"/>
    <mergeCell ref="H11:H12"/>
    <mergeCell ref="G13:G14"/>
  </mergeCells>
  <pageMargins left="0.7" right="0.7" top="0.75" bottom="0.75" header="0" footer="0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showGridLines="0" workbookViewId="0">
      <selection activeCell="B6" sqref="B6"/>
    </sheetView>
  </sheetViews>
  <sheetFormatPr defaultColWidth="12.5546875" defaultRowHeight="15" customHeight="1"/>
  <cols>
    <col min="1" max="1" width="8.5546875" customWidth="1"/>
    <col min="2" max="2" width="23.5546875" customWidth="1"/>
    <col min="3" max="3" width="26.44140625" customWidth="1"/>
    <col min="4" max="4" width="25" customWidth="1"/>
    <col min="5" max="5" width="17.5546875" customWidth="1"/>
    <col min="6" max="6" width="17.44140625" customWidth="1"/>
    <col min="7" max="7" width="8.5546875" customWidth="1"/>
    <col min="8" max="8" width="33" customWidth="1"/>
    <col min="9" max="26" width="8" customWidth="1"/>
  </cols>
  <sheetData>
    <row r="1" spans="1:26" ht="12.75" customHeight="1">
      <c r="A1" s="72"/>
      <c r="B1" s="73"/>
      <c r="C1" s="73"/>
      <c r="D1" s="73"/>
      <c r="E1" s="73"/>
      <c r="F1" s="73"/>
      <c r="G1" s="74"/>
      <c r="H1" s="7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.75" customHeight="1">
      <c r="A2" s="75"/>
      <c r="B2" s="8"/>
      <c r="C2" s="2" t="s">
        <v>410</v>
      </c>
      <c r="D2" s="76"/>
      <c r="E2" s="76"/>
      <c r="F2" s="76"/>
      <c r="G2" s="76"/>
      <c r="H2" s="7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4.75" customHeight="1">
      <c r="A3" s="75"/>
      <c r="B3" s="698"/>
      <c r="C3" s="640"/>
      <c r="D3" s="640"/>
      <c r="E3" s="640"/>
      <c r="F3" s="640"/>
      <c r="G3" s="641"/>
      <c r="H3" s="1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3.5" customHeight="1">
      <c r="A4" s="75"/>
      <c r="B4" s="639" t="s">
        <v>1</v>
      </c>
      <c r="C4" s="640"/>
      <c r="D4" s="640"/>
      <c r="E4" s="640"/>
      <c r="F4" s="640"/>
      <c r="G4" s="641"/>
      <c r="H4" s="1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3.5" customHeight="1">
      <c r="A5" s="75"/>
      <c r="B5" s="639" t="s">
        <v>437</v>
      </c>
      <c r="C5" s="640"/>
      <c r="D5" s="640"/>
      <c r="E5" s="640"/>
      <c r="F5" s="640"/>
      <c r="G5" s="641"/>
      <c r="H5" s="19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9.5" customHeight="1">
      <c r="A6" s="75"/>
      <c r="B6" s="77" t="s">
        <v>88</v>
      </c>
      <c r="C6" s="78"/>
      <c r="D6" s="78"/>
      <c r="E6" s="78"/>
      <c r="F6" s="19"/>
      <c r="G6" s="79"/>
      <c r="H6" s="19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8.75" customHeight="1">
      <c r="A7" s="80"/>
      <c r="B7" s="81" t="s">
        <v>89</v>
      </c>
      <c r="C7" s="82">
        <v>1</v>
      </c>
      <c r="D7" s="83" t="s">
        <v>90</v>
      </c>
      <c r="E7" s="84">
        <v>1</v>
      </c>
      <c r="F7" s="85"/>
      <c r="G7" s="79"/>
      <c r="H7" s="1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1" customHeight="1">
      <c r="A8" s="80"/>
      <c r="B8" s="86" t="s">
        <v>91</v>
      </c>
      <c r="C8" s="87">
        <v>1</v>
      </c>
      <c r="D8" s="88" t="s">
        <v>92</v>
      </c>
      <c r="E8" s="89">
        <v>1</v>
      </c>
      <c r="F8" s="85"/>
      <c r="G8" s="79"/>
      <c r="H8" s="1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8" customHeight="1">
      <c r="A9" s="80"/>
      <c r="B9" s="90" t="s">
        <v>93</v>
      </c>
      <c r="C9" s="91">
        <v>1</v>
      </c>
      <c r="D9" s="92" t="s">
        <v>94</v>
      </c>
      <c r="E9" s="93">
        <v>1.3</v>
      </c>
      <c r="F9" s="85"/>
      <c r="G9" s="79"/>
      <c r="H9" s="1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9.5" customHeight="1">
      <c r="A10" s="80"/>
      <c r="B10" s="86" t="s">
        <v>95</v>
      </c>
      <c r="C10" s="87">
        <v>1</v>
      </c>
      <c r="D10" s="88" t="s">
        <v>96</v>
      </c>
      <c r="E10" s="89">
        <v>1.3</v>
      </c>
      <c r="F10" s="85"/>
      <c r="G10" s="79"/>
      <c r="H10" s="1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8.75" customHeight="1">
      <c r="A11" s="80"/>
      <c r="B11" s="90" t="s">
        <v>97</v>
      </c>
      <c r="C11" s="91">
        <v>1</v>
      </c>
      <c r="D11" s="92" t="s">
        <v>98</v>
      </c>
      <c r="E11" s="93">
        <v>1.3</v>
      </c>
      <c r="F11" s="85"/>
      <c r="G11" s="79"/>
      <c r="H11" s="1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2.5" customHeight="1">
      <c r="A12" s="80"/>
      <c r="B12" s="94" t="s">
        <v>99</v>
      </c>
      <c r="C12" s="95">
        <v>1</v>
      </c>
      <c r="D12" s="96" t="s">
        <v>100</v>
      </c>
      <c r="E12" s="97">
        <v>1.4</v>
      </c>
      <c r="F12" s="85"/>
      <c r="G12" s="79"/>
      <c r="H12" s="19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>
      <c r="A13" s="75"/>
      <c r="B13" s="18"/>
      <c r="C13" s="18"/>
      <c r="D13" s="18"/>
      <c r="E13" s="18"/>
      <c r="F13" s="19"/>
      <c r="G13" s="8"/>
      <c r="H13" s="1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 customHeight="1">
      <c r="A14" s="75"/>
      <c r="B14" s="19"/>
      <c r="C14" s="19"/>
      <c r="D14" s="19"/>
      <c r="E14" s="19"/>
      <c r="F14" s="19"/>
      <c r="G14" s="8"/>
      <c r="H14" s="1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3.5" customHeight="1">
      <c r="A15" s="75"/>
      <c r="B15" s="19"/>
      <c r="C15" s="19"/>
      <c r="D15" s="19"/>
      <c r="E15" s="19"/>
      <c r="F15" s="19"/>
      <c r="G15" s="8"/>
      <c r="H15" s="1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" customHeight="1">
      <c r="A16" s="75"/>
      <c r="B16" s="699" t="s">
        <v>2</v>
      </c>
      <c r="C16" s="701" t="s">
        <v>29</v>
      </c>
      <c r="D16" s="701" t="s">
        <v>2</v>
      </c>
      <c r="E16" s="703" t="s">
        <v>411</v>
      </c>
      <c r="F16" s="703" t="s">
        <v>412</v>
      </c>
      <c r="G16" s="704" t="s">
        <v>108</v>
      </c>
      <c r="H16" s="705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 customHeight="1">
      <c r="A17" s="75"/>
      <c r="B17" s="700"/>
      <c r="C17" s="702"/>
      <c r="D17" s="702"/>
      <c r="E17" s="702"/>
      <c r="F17" s="702"/>
      <c r="G17" s="706"/>
      <c r="H17" s="707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94.5" customHeight="1">
      <c r="A18" s="75"/>
      <c r="B18" s="692" t="s">
        <v>413</v>
      </c>
      <c r="C18" s="98" t="s">
        <v>414</v>
      </c>
      <c r="D18" s="98" t="s">
        <v>415</v>
      </c>
      <c r="E18" s="45" t="s">
        <v>416</v>
      </c>
      <c r="F18" s="46">
        <v>600</v>
      </c>
      <c r="G18" s="708" t="s">
        <v>417</v>
      </c>
      <c r="H18" s="64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36" customHeight="1">
      <c r="A19" s="75"/>
      <c r="B19" s="693"/>
      <c r="C19" s="98" t="s">
        <v>109</v>
      </c>
      <c r="D19" s="99" t="s">
        <v>300</v>
      </c>
      <c r="E19" s="45" t="s">
        <v>418</v>
      </c>
      <c r="F19" s="46">
        <v>50000</v>
      </c>
      <c r="G19" s="709" t="s">
        <v>419</v>
      </c>
      <c r="H19" s="64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4.75" customHeight="1">
      <c r="A20" s="75"/>
      <c r="B20" s="693"/>
      <c r="C20" s="98" t="s">
        <v>109</v>
      </c>
      <c r="D20" s="98" t="s">
        <v>420</v>
      </c>
      <c r="E20" s="45" t="s">
        <v>421</v>
      </c>
      <c r="F20" s="46">
        <v>200000</v>
      </c>
      <c r="G20" s="709" t="s">
        <v>422</v>
      </c>
      <c r="H20" s="64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36" customHeight="1">
      <c r="A21" s="75"/>
      <c r="B21" s="694"/>
      <c r="C21" s="48" t="s">
        <v>109</v>
      </c>
      <c r="D21" s="48" t="s">
        <v>423</v>
      </c>
      <c r="E21" s="51" t="s">
        <v>424</v>
      </c>
      <c r="F21" s="52">
        <v>350000</v>
      </c>
      <c r="G21" s="690" t="s">
        <v>425</v>
      </c>
      <c r="H21" s="69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6.75" customHeight="1">
      <c r="A22" s="75"/>
      <c r="B22" s="19"/>
      <c r="C22" s="19"/>
      <c r="D22" s="19"/>
      <c r="E22" s="19"/>
      <c r="F22" s="19"/>
      <c r="G22" s="8"/>
      <c r="H22" s="19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>
      <c r="A23" s="100"/>
      <c r="B23" s="101" t="s">
        <v>426</v>
      </c>
      <c r="C23" s="22"/>
      <c r="D23" s="22"/>
      <c r="E23" s="22"/>
      <c r="F23" s="22"/>
      <c r="G23" s="7"/>
      <c r="H23" s="22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>
      <c r="A24" s="100"/>
      <c r="B24" s="22"/>
      <c r="C24" s="22"/>
      <c r="D24" s="22"/>
      <c r="E24" s="22"/>
      <c r="F24" s="22"/>
      <c r="G24" s="7"/>
      <c r="H24" s="2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>
      <c r="A25" s="100"/>
      <c r="B25" s="22" t="s">
        <v>427</v>
      </c>
      <c r="C25" s="22"/>
      <c r="D25" s="22"/>
      <c r="E25" s="22"/>
      <c r="F25" s="22"/>
      <c r="G25" s="7"/>
      <c r="H25" s="22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100"/>
      <c r="B26" s="102" t="s">
        <v>168</v>
      </c>
      <c r="C26" s="22"/>
      <c r="D26" s="22"/>
      <c r="E26" s="22"/>
      <c r="F26" s="22"/>
      <c r="G26" s="7"/>
      <c r="H26" s="2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 customHeight="1">
      <c r="A27" s="100"/>
      <c r="B27" s="101" t="s">
        <v>262</v>
      </c>
      <c r="C27" s="22"/>
      <c r="D27" s="22"/>
      <c r="E27" s="22"/>
      <c r="F27" s="22"/>
      <c r="G27" s="7"/>
      <c r="H27" s="2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31.5" customHeight="1">
      <c r="A28" s="103"/>
      <c r="B28" s="695" t="s">
        <v>87</v>
      </c>
      <c r="C28" s="696"/>
      <c r="D28" s="696"/>
      <c r="E28" s="696"/>
      <c r="F28" s="696"/>
      <c r="G28" s="697"/>
      <c r="H28" s="104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5">
    <mergeCell ref="G21:H21"/>
    <mergeCell ref="B18:B21"/>
    <mergeCell ref="B28:G28"/>
    <mergeCell ref="B3:G3"/>
    <mergeCell ref="B4:G4"/>
    <mergeCell ref="B5:G5"/>
    <mergeCell ref="B16:B17"/>
    <mergeCell ref="C16:C17"/>
    <mergeCell ref="D16:D17"/>
    <mergeCell ref="E16:E17"/>
    <mergeCell ref="F16:F17"/>
    <mergeCell ref="G16:H17"/>
    <mergeCell ref="G18:H18"/>
    <mergeCell ref="G19:H19"/>
    <mergeCell ref="G20:H20"/>
  </mergeCells>
  <pageMargins left="0.7" right="0.7" top="0.75" bottom="0.75" header="0" footer="0"/>
  <pageSetup orientation="landscape"/>
  <headerFooter>
    <oddFooter>&amp;C000000&amp;P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96"/>
  <sheetViews>
    <sheetView showGridLines="0" tabSelected="1" workbookViewId="0">
      <selection activeCell="B26" sqref="B26:C26"/>
    </sheetView>
  </sheetViews>
  <sheetFormatPr defaultColWidth="12.5546875" defaultRowHeight="15" customHeight="1"/>
  <cols>
    <col min="1" max="1" width="6.21875" customWidth="1"/>
    <col min="2" max="2" width="15.6640625" style="161" customWidth="1"/>
    <col min="3" max="3" width="13.33203125" style="161" customWidth="1"/>
    <col min="4" max="4" width="18.44140625" style="161" customWidth="1"/>
    <col min="5" max="5" width="41.44140625" style="161" customWidth="1"/>
    <col min="6" max="6" width="22.44140625" style="161" customWidth="1"/>
    <col min="7" max="8" width="19.5546875" style="161" customWidth="1"/>
    <col min="9" max="9" width="9.44140625" style="161" customWidth="1"/>
    <col min="10" max="11" width="9" style="161" customWidth="1"/>
    <col min="12" max="12" width="22.6640625" style="161" customWidth="1"/>
    <col min="13" max="24" width="8" customWidth="1"/>
  </cols>
  <sheetData>
    <row r="1" spans="1:24" ht="47.25" customHeight="1">
      <c r="A1" s="11"/>
      <c r="C1" s="224" t="s">
        <v>101</v>
      </c>
      <c r="E1" s="223"/>
      <c r="F1" s="223"/>
      <c r="G1" s="225"/>
      <c r="H1" s="225"/>
      <c r="I1" s="226"/>
      <c r="J1" s="226"/>
      <c r="K1" s="227"/>
      <c r="L1" s="22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0.5" customHeight="1">
      <c r="A2" s="12"/>
      <c r="B2" s="228"/>
      <c r="C2" s="228"/>
      <c r="D2" s="228"/>
      <c r="E2" s="228"/>
      <c r="F2" s="228"/>
      <c r="G2" s="228"/>
      <c r="H2" s="228"/>
      <c r="I2" s="229"/>
      <c r="J2" s="229"/>
      <c r="K2" s="230"/>
      <c r="L2" s="230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5" customHeight="1">
      <c r="A3" s="12"/>
      <c r="B3" s="533" t="s">
        <v>1</v>
      </c>
      <c r="C3" s="534"/>
      <c r="D3" s="534"/>
      <c r="E3" s="534"/>
      <c r="F3" s="535"/>
      <c r="G3" s="231"/>
      <c r="H3" s="231"/>
      <c r="I3" s="232"/>
      <c r="J3" s="233"/>
      <c r="K3" s="230"/>
      <c r="L3" s="230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5.75" customHeight="1">
      <c r="A4" s="12"/>
      <c r="B4" s="533" t="s">
        <v>437</v>
      </c>
      <c r="C4" s="534"/>
      <c r="D4" s="534"/>
      <c r="E4" s="534"/>
      <c r="F4" s="535"/>
      <c r="G4" s="231"/>
      <c r="H4" s="231"/>
      <c r="I4" s="232"/>
      <c r="J4" s="233"/>
      <c r="K4" s="230"/>
      <c r="L4" s="23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48" customHeight="1">
      <c r="A5" s="16"/>
      <c r="B5" s="234" t="s">
        <v>102</v>
      </c>
      <c r="C5" s="235" t="s">
        <v>103</v>
      </c>
      <c r="D5" s="536" t="s">
        <v>104</v>
      </c>
      <c r="E5" s="522"/>
      <c r="F5" s="236" t="s">
        <v>105</v>
      </c>
      <c r="G5" s="176" t="s">
        <v>106</v>
      </c>
      <c r="H5" s="176" t="s">
        <v>107</v>
      </c>
      <c r="I5" s="536" t="s">
        <v>108</v>
      </c>
      <c r="J5" s="537"/>
      <c r="K5" s="537"/>
      <c r="L5" s="53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36.75" customHeight="1">
      <c r="A6" s="17"/>
      <c r="B6" s="539" t="s">
        <v>524</v>
      </c>
      <c r="C6" s="556" t="s">
        <v>109</v>
      </c>
      <c r="D6" s="548" t="s">
        <v>481</v>
      </c>
      <c r="E6" s="549"/>
      <c r="F6" s="512" t="s">
        <v>110</v>
      </c>
      <c r="G6" s="239">
        <v>200000</v>
      </c>
      <c r="H6" s="240" t="s">
        <v>480</v>
      </c>
      <c r="I6" s="541" t="s">
        <v>538</v>
      </c>
      <c r="J6" s="542"/>
      <c r="K6" s="542"/>
      <c r="L6" s="543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36.75" customHeight="1">
      <c r="A7" s="289"/>
      <c r="B7" s="539"/>
      <c r="C7" s="557"/>
      <c r="D7" s="550"/>
      <c r="E7" s="551"/>
      <c r="F7" s="554"/>
      <c r="G7" s="239">
        <v>350000</v>
      </c>
      <c r="H7" s="240">
        <v>10000</v>
      </c>
      <c r="I7" s="544"/>
      <c r="J7" s="542"/>
      <c r="K7" s="542"/>
      <c r="L7" s="543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36.75" customHeight="1">
      <c r="A8" s="289"/>
      <c r="B8" s="539"/>
      <c r="C8" s="557"/>
      <c r="D8" s="550"/>
      <c r="E8" s="551"/>
      <c r="F8" s="554"/>
      <c r="G8" s="239">
        <v>525000</v>
      </c>
      <c r="H8" s="240">
        <v>15000</v>
      </c>
      <c r="I8" s="544"/>
      <c r="J8" s="542"/>
      <c r="K8" s="542"/>
      <c r="L8" s="543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6.75" customHeight="1">
      <c r="A9" s="289"/>
      <c r="B9" s="539"/>
      <c r="C9" s="557"/>
      <c r="D9" s="550"/>
      <c r="E9" s="551"/>
      <c r="F9" s="554"/>
      <c r="G9" s="239">
        <v>600000</v>
      </c>
      <c r="H9" s="240">
        <v>20000</v>
      </c>
      <c r="I9" s="544"/>
      <c r="J9" s="542"/>
      <c r="K9" s="542"/>
      <c r="L9" s="543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6.75" customHeight="1">
      <c r="A10" s="289"/>
      <c r="B10" s="539"/>
      <c r="C10" s="557"/>
      <c r="D10" s="550"/>
      <c r="E10" s="551"/>
      <c r="F10" s="554"/>
      <c r="G10" s="239">
        <v>750000</v>
      </c>
      <c r="H10" s="240">
        <v>25000</v>
      </c>
      <c r="I10" s="544"/>
      <c r="J10" s="542"/>
      <c r="K10" s="542"/>
      <c r="L10" s="543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36.75" customHeight="1">
      <c r="A11" s="289"/>
      <c r="B11" s="539"/>
      <c r="C11" s="558"/>
      <c r="D11" s="552"/>
      <c r="E11" s="553"/>
      <c r="F11" s="555"/>
      <c r="G11" s="239">
        <v>820000</v>
      </c>
      <c r="H11" s="240">
        <v>30000</v>
      </c>
      <c r="I11" s="544"/>
      <c r="J11" s="542"/>
      <c r="K11" s="542"/>
      <c r="L11" s="543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36.75" customHeight="1">
      <c r="A12" s="17"/>
      <c r="B12" s="539"/>
      <c r="C12" s="360" t="s">
        <v>111</v>
      </c>
      <c r="D12" s="513" t="s">
        <v>473</v>
      </c>
      <c r="E12" s="514"/>
      <c r="F12" s="238" t="s">
        <v>110</v>
      </c>
      <c r="G12" s="239">
        <v>280000</v>
      </c>
      <c r="H12" s="240" t="s">
        <v>112</v>
      </c>
      <c r="I12" s="544"/>
      <c r="J12" s="542"/>
      <c r="K12" s="542"/>
      <c r="L12" s="543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49.8" customHeight="1">
      <c r="A13" s="289"/>
      <c r="B13" s="539"/>
      <c r="C13" s="360" t="s">
        <v>111</v>
      </c>
      <c r="D13" s="513" t="s">
        <v>523</v>
      </c>
      <c r="E13" s="532"/>
      <c r="F13" s="238" t="s">
        <v>522</v>
      </c>
      <c r="G13" s="239">
        <v>160000</v>
      </c>
      <c r="H13" s="240" t="s">
        <v>112</v>
      </c>
      <c r="I13" s="544"/>
      <c r="J13" s="542"/>
      <c r="K13" s="542"/>
      <c r="L13" s="543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35.25" customHeight="1">
      <c r="A14" s="17"/>
      <c r="B14" s="539"/>
      <c r="C14" s="237" t="s">
        <v>109</v>
      </c>
      <c r="D14" s="513" t="s">
        <v>482</v>
      </c>
      <c r="E14" s="514"/>
      <c r="F14" s="238" t="s">
        <v>113</v>
      </c>
      <c r="G14" s="239">
        <v>150000</v>
      </c>
      <c r="H14" s="240" t="s">
        <v>112</v>
      </c>
      <c r="I14" s="544"/>
      <c r="J14" s="542"/>
      <c r="K14" s="542"/>
      <c r="L14" s="543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35.25" customHeight="1">
      <c r="A15" s="17"/>
      <c r="B15" s="540"/>
      <c r="C15" s="360" t="s">
        <v>111</v>
      </c>
      <c r="D15" s="513" t="s">
        <v>482</v>
      </c>
      <c r="E15" s="514"/>
      <c r="F15" s="238" t="s">
        <v>113</v>
      </c>
      <c r="G15" s="239">
        <v>90000</v>
      </c>
      <c r="H15" s="239" t="s">
        <v>112</v>
      </c>
      <c r="I15" s="545"/>
      <c r="J15" s="546"/>
      <c r="K15" s="546"/>
      <c r="L15" s="54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27.75" customHeight="1">
      <c r="A16" s="17"/>
      <c r="B16" s="241" t="s">
        <v>114</v>
      </c>
      <c r="C16" s="237" t="s">
        <v>109</v>
      </c>
      <c r="D16" s="513" t="s">
        <v>115</v>
      </c>
      <c r="E16" s="514"/>
      <c r="F16" s="242"/>
      <c r="G16" s="239">
        <v>150000</v>
      </c>
      <c r="H16" s="239"/>
      <c r="I16" s="513" t="s">
        <v>116</v>
      </c>
      <c r="J16" s="524"/>
      <c r="K16" s="524"/>
      <c r="L16" s="525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43.5" customHeight="1">
      <c r="A17" s="17"/>
      <c r="B17" s="241" t="s">
        <v>117</v>
      </c>
      <c r="C17" s="243" t="s">
        <v>109</v>
      </c>
      <c r="D17" s="513" t="s">
        <v>474</v>
      </c>
      <c r="E17" s="514"/>
      <c r="F17" s="238" t="s">
        <v>118</v>
      </c>
      <c r="G17" s="239">
        <v>300000</v>
      </c>
      <c r="H17" s="239" t="s">
        <v>112</v>
      </c>
      <c r="I17" s="513" t="s">
        <v>119</v>
      </c>
      <c r="J17" s="524"/>
      <c r="K17" s="524"/>
      <c r="L17" s="525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32.25" customHeight="1">
      <c r="A18" s="17"/>
      <c r="B18" s="515" t="s">
        <v>120</v>
      </c>
      <c r="C18" s="516" t="s">
        <v>109</v>
      </c>
      <c r="D18" s="513" t="s">
        <v>121</v>
      </c>
      <c r="E18" s="514"/>
      <c r="F18" s="512" t="s">
        <v>122</v>
      </c>
      <c r="G18" s="239">
        <v>1000000</v>
      </c>
      <c r="H18" s="510"/>
      <c r="I18" s="526" t="s">
        <v>123</v>
      </c>
      <c r="J18" s="527"/>
      <c r="K18" s="527"/>
      <c r="L18" s="528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49.2" customHeight="1">
      <c r="A19" s="17"/>
      <c r="B19" s="461"/>
      <c r="C19" s="463"/>
      <c r="D19" s="513" t="s">
        <v>520</v>
      </c>
      <c r="E19" s="514"/>
      <c r="F19" s="463"/>
      <c r="G19" s="239">
        <v>500000</v>
      </c>
      <c r="H19" s="511"/>
      <c r="I19" s="529"/>
      <c r="J19" s="530"/>
      <c r="K19" s="530"/>
      <c r="L19" s="531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2" customHeight="1">
      <c r="A20" s="12"/>
      <c r="B20" s="244" t="s">
        <v>124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2.75" customHeight="1">
      <c r="A21" s="12"/>
      <c r="B21" s="245" t="s">
        <v>125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2.75" customHeight="1">
      <c r="A22" s="20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24" customHeight="1">
      <c r="A23" s="19"/>
      <c r="B23" s="247" t="s">
        <v>126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15.75" customHeight="1">
      <c r="A24" s="19"/>
      <c r="B24" s="508" t="s">
        <v>127</v>
      </c>
      <c r="C24" s="509"/>
      <c r="D24" s="286" t="s">
        <v>128</v>
      </c>
      <c r="E24" s="248"/>
      <c r="F24" s="248"/>
      <c r="G24" s="248"/>
      <c r="H24" s="248"/>
      <c r="I24" s="249"/>
      <c r="J24" s="249"/>
      <c r="K24" s="249"/>
      <c r="L24" s="249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26.4" customHeight="1">
      <c r="A25" s="22"/>
      <c r="B25" s="503" t="s">
        <v>546</v>
      </c>
      <c r="C25" s="503"/>
      <c r="D25" s="287">
        <v>0.5</v>
      </c>
      <c r="E25" s="250"/>
      <c r="F25" s="251"/>
      <c r="G25" s="252"/>
      <c r="H25" s="252"/>
      <c r="I25" s="253"/>
      <c r="J25" s="254"/>
      <c r="K25" s="254"/>
      <c r="L25" s="254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3.5" customHeight="1">
      <c r="A26" s="361"/>
      <c r="B26" s="504" t="s">
        <v>521</v>
      </c>
      <c r="C26" s="505"/>
      <c r="D26" s="287">
        <v>0.15</v>
      </c>
      <c r="E26" s="362"/>
      <c r="F26" s="363"/>
      <c r="G26" s="364"/>
      <c r="H26" s="364"/>
      <c r="I26" s="365"/>
      <c r="J26" s="366"/>
      <c r="K26" s="366"/>
      <c r="L26" s="36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3.8">
      <c r="A27" s="22"/>
      <c r="B27" s="504" t="s">
        <v>129</v>
      </c>
      <c r="C27" s="505"/>
      <c r="D27" s="287">
        <v>0.3</v>
      </c>
      <c r="E27" s="255"/>
      <c r="F27" s="256"/>
      <c r="G27" s="257"/>
      <c r="H27" s="257"/>
      <c r="I27" s="257"/>
      <c r="J27" s="254"/>
      <c r="K27" s="254"/>
      <c r="L27" s="254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3.8">
      <c r="A28" s="22"/>
      <c r="B28" s="506" t="s">
        <v>130</v>
      </c>
      <c r="C28" s="507"/>
      <c r="D28" s="288" t="s">
        <v>131</v>
      </c>
      <c r="E28" s="254"/>
      <c r="F28" s="254"/>
      <c r="G28" s="254"/>
      <c r="H28" s="254"/>
      <c r="I28" s="254"/>
      <c r="J28" s="254"/>
      <c r="K28" s="254"/>
      <c r="L28" s="254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2.75" customHeight="1">
      <c r="A29" s="19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7.25" customHeight="1">
      <c r="A30" s="19"/>
      <c r="B30" s="520" t="s">
        <v>132</v>
      </c>
      <c r="C30" s="478"/>
      <c r="D30" s="478"/>
      <c r="E30" s="478"/>
      <c r="F30" s="478"/>
      <c r="G30" s="478"/>
      <c r="H30" s="478"/>
      <c r="I30" s="479"/>
      <c r="J30" s="171"/>
      <c r="K30" s="230"/>
      <c r="L30" s="171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2.75" customHeight="1">
      <c r="A31" s="19"/>
      <c r="B31" s="234" t="s">
        <v>133</v>
      </c>
      <c r="C31" s="258" t="s">
        <v>134</v>
      </c>
      <c r="D31" s="521" t="s">
        <v>133</v>
      </c>
      <c r="E31" s="522"/>
      <c r="F31" s="259" t="s">
        <v>134</v>
      </c>
      <c r="G31" s="260"/>
      <c r="H31" s="260"/>
      <c r="I31" s="232"/>
      <c r="J31" s="171"/>
      <c r="K31" s="171"/>
      <c r="L31" s="17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2.75" customHeight="1">
      <c r="A32" s="22"/>
      <c r="B32" s="261" t="s">
        <v>89</v>
      </c>
      <c r="C32" s="262">
        <v>1</v>
      </c>
      <c r="D32" s="523" t="s">
        <v>90</v>
      </c>
      <c r="E32" s="514"/>
      <c r="F32" s="263">
        <v>1</v>
      </c>
      <c r="G32" s="264"/>
      <c r="H32" s="264"/>
      <c r="I32" s="265"/>
      <c r="J32" s="254"/>
      <c r="K32" s="254"/>
      <c r="L32" s="254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2.75" customHeight="1">
      <c r="A33" s="22"/>
      <c r="B33" s="261" t="s">
        <v>91</v>
      </c>
      <c r="C33" s="262">
        <v>1</v>
      </c>
      <c r="D33" s="523" t="s">
        <v>92</v>
      </c>
      <c r="E33" s="514"/>
      <c r="F33" s="263">
        <v>1</v>
      </c>
      <c r="G33" s="264"/>
      <c r="H33" s="264"/>
      <c r="I33" s="265"/>
      <c r="J33" s="254"/>
      <c r="K33" s="254"/>
      <c r="L33" s="254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3.5" customHeight="1">
      <c r="A34" s="22"/>
      <c r="B34" s="266" t="s">
        <v>93</v>
      </c>
      <c r="C34" s="262">
        <v>1</v>
      </c>
      <c r="D34" s="517" t="s">
        <v>94</v>
      </c>
      <c r="E34" s="514"/>
      <c r="F34" s="263">
        <v>1.3</v>
      </c>
      <c r="G34" s="267"/>
      <c r="H34" s="267"/>
      <c r="I34" s="268"/>
      <c r="J34" s="254"/>
      <c r="K34" s="254"/>
      <c r="L34" s="254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2.75" customHeight="1">
      <c r="A35" s="7"/>
      <c r="B35" s="261" t="s">
        <v>95</v>
      </c>
      <c r="C35" s="262">
        <v>1</v>
      </c>
      <c r="D35" s="523" t="s">
        <v>96</v>
      </c>
      <c r="E35" s="514"/>
      <c r="F35" s="263">
        <v>1.3</v>
      </c>
      <c r="G35" s="264"/>
      <c r="H35" s="264"/>
      <c r="I35" s="265"/>
      <c r="J35" s="154"/>
      <c r="K35" s="154"/>
      <c r="L35" s="154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2.75" customHeight="1">
      <c r="A36" s="7"/>
      <c r="B36" s="266" t="s">
        <v>97</v>
      </c>
      <c r="C36" s="262">
        <v>1</v>
      </c>
      <c r="D36" s="517" t="s">
        <v>98</v>
      </c>
      <c r="E36" s="514"/>
      <c r="F36" s="263">
        <v>1.3</v>
      </c>
      <c r="G36" s="267"/>
      <c r="H36" s="267"/>
      <c r="I36" s="268"/>
      <c r="J36" s="154"/>
      <c r="K36" s="154"/>
      <c r="L36" s="154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2.75" customHeight="1">
      <c r="A37" s="7"/>
      <c r="B37" s="269" t="s">
        <v>99</v>
      </c>
      <c r="C37" s="270">
        <v>1</v>
      </c>
      <c r="D37" s="518" t="s">
        <v>100</v>
      </c>
      <c r="E37" s="519"/>
      <c r="F37" s="271">
        <v>1.4</v>
      </c>
      <c r="G37" s="267"/>
      <c r="H37" s="267"/>
      <c r="I37" s="268"/>
      <c r="J37" s="154"/>
      <c r="K37" s="154"/>
      <c r="L37" s="154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2.75" customHeight="1">
      <c r="A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2.75" customHeight="1">
      <c r="A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2.75" customHeight="1">
      <c r="A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2.75" customHeight="1">
      <c r="A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2.75" customHeight="1">
      <c r="A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2.75" customHeight="1">
      <c r="A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2.75" customHeight="1">
      <c r="A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2.75" customHeight="1">
      <c r="A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2.75" customHeight="1">
      <c r="A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2.75" customHeight="1">
      <c r="A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2.75" customHeight="1">
      <c r="A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2.75" customHeight="1">
      <c r="A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2.75" customHeight="1">
      <c r="A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12.75" customHeight="1">
      <c r="A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12.75" customHeight="1">
      <c r="A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2.75" customHeight="1">
      <c r="A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12.75" customHeight="1">
      <c r="A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12.75" customHeight="1">
      <c r="A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12.75" customHeight="1">
      <c r="A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12.75" customHeight="1">
      <c r="A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12.75" customHeight="1">
      <c r="A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12.75" customHeight="1">
      <c r="A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12.75" customHeight="1">
      <c r="A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2.75" customHeight="1">
      <c r="A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12.75" customHeight="1">
      <c r="A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12.75" customHeight="1">
      <c r="A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12.75" customHeight="1">
      <c r="A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12.75" customHeight="1">
      <c r="A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12.75" customHeight="1">
      <c r="A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12.75" customHeight="1">
      <c r="A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12.75" customHeight="1">
      <c r="A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ht="12.75" customHeight="1">
      <c r="A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12.75" customHeight="1">
      <c r="A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12.75" customHeight="1">
      <c r="A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12.75" customHeight="1">
      <c r="A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12.75" customHeight="1">
      <c r="A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12.75" customHeight="1">
      <c r="A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12.75" customHeight="1">
      <c r="A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12.75" customHeight="1">
      <c r="A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12.75" customHeight="1">
      <c r="A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12.75" customHeight="1">
      <c r="A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12.75" customHeight="1">
      <c r="A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12.75" customHeight="1">
      <c r="A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12.75" customHeight="1">
      <c r="A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2.75" customHeight="1">
      <c r="A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12.75" customHeight="1">
      <c r="A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2.75" customHeight="1">
      <c r="A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12.75" customHeight="1">
      <c r="A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12.75" customHeight="1">
      <c r="A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12.75" customHeight="1">
      <c r="A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12.75" customHeight="1">
      <c r="A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12.75" customHeight="1">
      <c r="A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12.75" customHeight="1">
      <c r="A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12.75" customHeight="1">
      <c r="A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12.75" customHeight="1">
      <c r="A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2.75" customHeight="1">
      <c r="A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12.75" customHeight="1">
      <c r="A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12.75" customHeight="1">
      <c r="A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12.75" customHeight="1">
      <c r="A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2.75" customHeight="1">
      <c r="A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2.75" customHeight="1">
      <c r="A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2.75" customHeight="1">
      <c r="A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2.75" customHeight="1">
      <c r="A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12.75" customHeight="1">
      <c r="A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2.75" customHeight="1">
      <c r="A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2.75" customHeight="1">
      <c r="A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2.75" customHeight="1">
      <c r="A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2.75" customHeight="1">
      <c r="A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12.75" customHeight="1">
      <c r="A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12.75" customHeight="1">
      <c r="A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12.75" customHeight="1">
      <c r="A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12.75" customHeight="1">
      <c r="A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12.75" customHeight="1">
      <c r="A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12.75" customHeight="1">
      <c r="A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12.75" customHeight="1">
      <c r="A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12.75" customHeight="1">
      <c r="A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2.75" customHeight="1">
      <c r="A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12.75" customHeight="1">
      <c r="A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12.75" customHeight="1">
      <c r="A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12.75" customHeight="1">
      <c r="A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12.75" customHeight="1">
      <c r="A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12.75" customHeight="1">
      <c r="A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12.75" customHeight="1">
      <c r="A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12.75" customHeight="1">
      <c r="A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12.75" customHeight="1">
      <c r="A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12.75" customHeight="1">
      <c r="A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12.75" customHeight="1">
      <c r="A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12.75" customHeight="1">
      <c r="A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12.75" customHeight="1">
      <c r="A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12.75" customHeight="1">
      <c r="A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12.75" customHeight="1">
      <c r="A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12.75" customHeight="1">
      <c r="A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12.75" customHeight="1">
      <c r="A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12.75" customHeight="1">
      <c r="A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12.75" customHeight="1">
      <c r="A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12.75" customHeight="1">
      <c r="A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12.75" customHeight="1">
      <c r="A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12.75" customHeight="1">
      <c r="A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12.75" customHeight="1">
      <c r="A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12.75" customHeight="1">
      <c r="A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12.75" customHeight="1">
      <c r="A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12.75" customHeight="1">
      <c r="A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12.75" customHeight="1">
      <c r="A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12.75" customHeight="1">
      <c r="A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12.75" customHeight="1">
      <c r="A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12.75" customHeight="1">
      <c r="A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12.75" customHeight="1">
      <c r="A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12.75" customHeight="1">
      <c r="A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2.75" customHeight="1">
      <c r="A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12.75" customHeight="1">
      <c r="A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12.75" customHeight="1">
      <c r="A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12.75" customHeight="1">
      <c r="A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12.75" customHeight="1">
      <c r="A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12.75" customHeight="1">
      <c r="A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12.75" customHeight="1">
      <c r="A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12.75" customHeight="1">
      <c r="A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12.75" customHeight="1">
      <c r="A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12.75" customHeight="1">
      <c r="A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12.75" customHeight="1">
      <c r="A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12.75" customHeight="1">
      <c r="A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12.75" customHeight="1">
      <c r="A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12.75" customHeight="1">
      <c r="A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12.75" customHeight="1">
      <c r="A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12.75" customHeight="1">
      <c r="A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12.75" customHeight="1">
      <c r="A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12.75" customHeight="1">
      <c r="A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12.75" customHeight="1">
      <c r="A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12.75" customHeight="1">
      <c r="A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12.75" customHeight="1">
      <c r="A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12.75" customHeight="1">
      <c r="A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12.75" customHeight="1">
      <c r="A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12.75" customHeight="1">
      <c r="A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12.75" customHeight="1">
      <c r="A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12.75" customHeight="1">
      <c r="A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12.75" customHeight="1">
      <c r="A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12.75" customHeight="1">
      <c r="A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12.75" customHeight="1">
      <c r="A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12.75" customHeight="1">
      <c r="A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12.75" customHeight="1">
      <c r="A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12.75" customHeight="1">
      <c r="A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12.75" customHeight="1">
      <c r="A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12.75" customHeight="1">
      <c r="A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12.75" customHeight="1">
      <c r="A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12.75" customHeight="1">
      <c r="A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12.75" customHeight="1">
      <c r="A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12.75" customHeight="1">
      <c r="A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ht="12.75" customHeight="1">
      <c r="A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ht="12.75" customHeight="1">
      <c r="A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ht="12.75" customHeight="1">
      <c r="A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ht="12.75" customHeight="1">
      <c r="A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ht="12.75" customHeight="1">
      <c r="A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ht="12.75" customHeight="1">
      <c r="A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ht="12.75" customHeight="1">
      <c r="A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ht="12.75" customHeight="1">
      <c r="A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ht="12.75" customHeight="1">
      <c r="A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ht="12.75" customHeight="1">
      <c r="A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ht="12.75" customHeight="1">
      <c r="A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ht="12.75" customHeight="1">
      <c r="A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ht="12.75" customHeight="1">
      <c r="A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ht="12.75" customHeight="1">
      <c r="A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ht="12.75" customHeight="1">
      <c r="A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ht="12.75" customHeight="1">
      <c r="A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ht="12.75" customHeight="1">
      <c r="A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ht="12.75" customHeight="1">
      <c r="A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ht="12.75" customHeight="1">
      <c r="A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ht="12.75" customHeight="1">
      <c r="A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ht="12.75" customHeight="1">
      <c r="A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ht="12.75" customHeight="1">
      <c r="A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ht="12.75" customHeight="1">
      <c r="A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ht="12.75" customHeight="1">
      <c r="A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ht="12.75" customHeight="1">
      <c r="A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12.75" customHeight="1">
      <c r="A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ht="12.75" customHeight="1">
      <c r="A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ht="12.75" customHeight="1">
      <c r="A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ht="12.75" customHeight="1">
      <c r="A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ht="12.75" customHeight="1">
      <c r="A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ht="12.75" customHeight="1">
      <c r="A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ht="12.75" customHeight="1">
      <c r="A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ht="12.75" customHeight="1">
      <c r="A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ht="12.75" customHeight="1">
      <c r="A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ht="12.75" customHeight="1">
      <c r="A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ht="12.75" customHeight="1">
      <c r="A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ht="12.75" customHeight="1">
      <c r="A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ht="12.75" customHeight="1">
      <c r="A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ht="12.75" customHeight="1">
      <c r="A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ht="12.75" customHeight="1">
      <c r="A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ht="12.75" customHeight="1">
      <c r="A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ht="12.75" customHeight="1">
      <c r="A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ht="12.75" customHeight="1">
      <c r="A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ht="12.75" customHeight="1">
      <c r="A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ht="12.75" customHeight="1">
      <c r="A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ht="12.75" customHeight="1">
      <c r="A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ht="12.75" customHeight="1">
      <c r="A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ht="12.75" customHeight="1">
      <c r="A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ht="12.75" customHeight="1">
      <c r="A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ht="12.75" customHeight="1">
      <c r="A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ht="12.75" customHeight="1">
      <c r="A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ht="12.75" customHeight="1">
      <c r="A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ht="12.75" customHeight="1">
      <c r="A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ht="12.75" customHeight="1">
      <c r="A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ht="12.75" customHeight="1">
      <c r="A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ht="12.75" customHeight="1">
      <c r="A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ht="12.75" customHeight="1">
      <c r="A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ht="12.75" customHeight="1">
      <c r="A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ht="12.75" customHeight="1">
      <c r="A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ht="12.75" customHeight="1">
      <c r="A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ht="12.75" customHeight="1">
      <c r="A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ht="12.75" customHeight="1">
      <c r="A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ht="12.75" customHeight="1">
      <c r="A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ht="12.75" customHeight="1">
      <c r="A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ht="12.75" customHeight="1">
      <c r="A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ht="12.75" customHeight="1">
      <c r="A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ht="12.75" customHeight="1">
      <c r="A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ht="12.75" customHeight="1">
      <c r="A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ht="12.75" customHeight="1">
      <c r="A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ht="12.75" customHeight="1">
      <c r="A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ht="12.75" customHeight="1">
      <c r="A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ht="12.75" customHeight="1">
      <c r="A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ht="12.75" customHeight="1">
      <c r="A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ht="12.75" customHeight="1">
      <c r="A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ht="12.75" customHeight="1">
      <c r="A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ht="12.75" customHeight="1">
      <c r="A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ht="12.75" customHeight="1">
      <c r="A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ht="12.75" customHeight="1">
      <c r="A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ht="12.75" customHeight="1">
      <c r="A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ht="12.75" customHeight="1">
      <c r="A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ht="12.75" customHeight="1">
      <c r="A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ht="12.75" customHeight="1">
      <c r="A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ht="12.75" customHeight="1">
      <c r="A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ht="12.75" customHeight="1">
      <c r="A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ht="12.75" customHeight="1">
      <c r="A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ht="12.75" customHeight="1">
      <c r="A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ht="12.75" customHeight="1">
      <c r="A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ht="12.75" customHeight="1">
      <c r="A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ht="12.75" customHeight="1">
      <c r="A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ht="12.75" customHeight="1">
      <c r="A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ht="12.75" customHeight="1">
      <c r="A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ht="12.75" customHeight="1">
      <c r="A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ht="12.75" customHeight="1">
      <c r="A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ht="12.75" customHeight="1">
      <c r="A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ht="12.75" customHeight="1">
      <c r="A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ht="12.75" customHeight="1">
      <c r="A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ht="12.75" customHeight="1">
      <c r="A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ht="12.75" customHeight="1">
      <c r="A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ht="12.75" customHeight="1">
      <c r="A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ht="12.75" customHeight="1">
      <c r="A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ht="12.75" customHeight="1">
      <c r="A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ht="12.75" customHeight="1">
      <c r="A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ht="12.75" customHeight="1">
      <c r="A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ht="12.75" customHeight="1">
      <c r="A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ht="12.75" customHeight="1">
      <c r="A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ht="12.75" customHeight="1">
      <c r="A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ht="12.75" customHeight="1">
      <c r="A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ht="12.75" customHeight="1">
      <c r="A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1:24" ht="12.75" customHeight="1">
      <c r="A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ht="12.75" customHeight="1">
      <c r="A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1:24" ht="12.75" customHeight="1">
      <c r="A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ht="12.75" customHeight="1">
      <c r="A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1:24" ht="12.75" customHeight="1">
      <c r="A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1:24" ht="12.75" customHeight="1">
      <c r="A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1:24" ht="12.75" customHeight="1">
      <c r="A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1:24" ht="12.75" customHeight="1">
      <c r="A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ht="12.75" customHeight="1">
      <c r="A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1:24" ht="12.75" customHeight="1">
      <c r="A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1:24" ht="12.75" customHeight="1">
      <c r="A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4" ht="12.75" customHeight="1">
      <c r="A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4" ht="12.75" customHeight="1">
      <c r="A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ht="12.75" customHeight="1">
      <c r="A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ht="12.75" customHeight="1">
      <c r="A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ht="12.75" customHeight="1">
      <c r="A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ht="12.75" customHeight="1">
      <c r="A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ht="12.75" customHeight="1">
      <c r="A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ht="12.75" customHeight="1">
      <c r="A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1:24" ht="12.75" customHeight="1">
      <c r="A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1:24" ht="12.75" customHeight="1">
      <c r="A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1:24" ht="12.75" customHeight="1">
      <c r="A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ht="12.75" customHeight="1">
      <c r="A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1:24" ht="12.75" customHeight="1">
      <c r="A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ht="12.75" customHeight="1">
      <c r="A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1:24" ht="12.75" customHeight="1">
      <c r="A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1:24" ht="12.75" customHeight="1">
      <c r="A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1:24" ht="12.75" customHeight="1">
      <c r="A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1:24" ht="12.75" customHeight="1">
      <c r="A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1:24" ht="12.75" customHeight="1">
      <c r="A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1:24" ht="12.75" customHeight="1">
      <c r="A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1:24" ht="12.75" customHeight="1">
      <c r="A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1:24" ht="12.75" customHeight="1">
      <c r="A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1:24" ht="12.75" customHeight="1">
      <c r="A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1:24" ht="12.75" customHeight="1">
      <c r="A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1:24" ht="12.75" customHeight="1">
      <c r="A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1:24" ht="12.75" customHeight="1">
      <c r="A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1:24" ht="12.75" customHeight="1">
      <c r="A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ht="12.75" customHeight="1">
      <c r="A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1:24" ht="12.75" customHeight="1">
      <c r="A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1:24" ht="12.75" customHeight="1">
      <c r="A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1:24" ht="12.75" customHeight="1">
      <c r="A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ht="12.75" customHeight="1">
      <c r="A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1:24" ht="12.75" customHeight="1">
      <c r="A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1:24" ht="12.75" customHeight="1">
      <c r="A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1:24" ht="12.75" customHeight="1">
      <c r="A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ht="12.75" customHeight="1">
      <c r="A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1:24" ht="12.75" customHeight="1">
      <c r="A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1:24" ht="12.75" customHeight="1">
      <c r="A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ht="12.75" customHeight="1">
      <c r="A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1:24" ht="12.75" customHeight="1">
      <c r="A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1:24" ht="12.75" customHeight="1">
      <c r="A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1:24" ht="12.75" customHeight="1">
      <c r="A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1:24" ht="12.75" customHeight="1">
      <c r="A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1:24" ht="12.75" customHeight="1">
      <c r="A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1:24" ht="12.75" customHeight="1">
      <c r="A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1:24" ht="12.75" customHeight="1">
      <c r="A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1:24" ht="12.75" customHeight="1">
      <c r="A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1:24" ht="12.75" customHeight="1">
      <c r="A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1:24" ht="12.75" customHeight="1">
      <c r="A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1:24" ht="12.75" customHeight="1">
      <c r="A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ht="12.75" customHeight="1">
      <c r="A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ht="12.75" customHeight="1">
      <c r="A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ht="12.75" customHeight="1">
      <c r="A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ht="12.75" customHeight="1">
      <c r="A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ht="12.75" customHeight="1">
      <c r="A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ht="12.75" customHeight="1">
      <c r="A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1:24" ht="12.75" customHeight="1">
      <c r="A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1:24" ht="12.75" customHeight="1">
      <c r="A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1:24" ht="12.75" customHeight="1">
      <c r="A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1:24" ht="12.75" customHeight="1">
      <c r="A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1:24" ht="12.75" customHeight="1">
      <c r="A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1:24" ht="12.75" customHeight="1">
      <c r="A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1:24" ht="12.75" customHeight="1">
      <c r="A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1:24" ht="12.75" customHeight="1">
      <c r="A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1:24" ht="12.75" customHeight="1">
      <c r="A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1:24" ht="12.75" customHeight="1">
      <c r="A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1:24" ht="12.75" customHeight="1">
      <c r="A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1:24" ht="12.75" customHeight="1">
      <c r="A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ht="12.75" customHeight="1">
      <c r="A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1:24" ht="12.75" customHeight="1">
      <c r="A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1:24" ht="12.75" customHeight="1">
      <c r="A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1:24" ht="12.75" customHeight="1">
      <c r="A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1:24" ht="12.75" customHeight="1">
      <c r="A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1:24" ht="12.75" customHeight="1">
      <c r="A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1:24" ht="12.75" customHeight="1">
      <c r="A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1:24" ht="12.75" customHeight="1">
      <c r="A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1:24" ht="12.75" customHeight="1">
      <c r="A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1:24" ht="12.75" customHeight="1">
      <c r="A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1:24" ht="12.75" customHeight="1">
      <c r="A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1:24" ht="12.75" customHeight="1">
      <c r="A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1:24" ht="12.75" customHeight="1">
      <c r="A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1:24" ht="12.75" customHeight="1">
      <c r="A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1:24" ht="12.75" customHeight="1">
      <c r="A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1:24" ht="12.75" customHeight="1">
      <c r="A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1:24" ht="12.75" customHeight="1">
      <c r="A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4" ht="12.75" customHeight="1">
      <c r="A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4" ht="12.75" customHeight="1">
      <c r="A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4" ht="12.75" customHeight="1">
      <c r="A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1:24" ht="12.75" customHeight="1">
      <c r="A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1:24" ht="12.75" customHeight="1">
      <c r="A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1:24" ht="12.75" customHeight="1">
      <c r="A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1:24" ht="12.75" customHeight="1">
      <c r="A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4" ht="12.75" customHeight="1">
      <c r="A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1:24" ht="12.75" customHeight="1">
      <c r="A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1:24" ht="12.75" customHeight="1">
      <c r="A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1:24" ht="12.75" customHeight="1">
      <c r="A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1:24" ht="12.75" customHeight="1">
      <c r="A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1:24" ht="12.75" customHeight="1">
      <c r="A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1:24" ht="12.75" customHeight="1">
      <c r="A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1:24" ht="12.75" customHeight="1">
      <c r="A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1:24" ht="12.75" customHeight="1">
      <c r="A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1:24" ht="12.75" customHeight="1">
      <c r="A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1:24" ht="12.75" customHeight="1">
      <c r="A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1:24" ht="12.75" customHeight="1">
      <c r="A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1:24" ht="12.75" customHeight="1">
      <c r="A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ht="12.75" customHeight="1">
      <c r="A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ht="12.75" customHeight="1">
      <c r="A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ht="12.75" customHeight="1">
      <c r="A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1:24" ht="12.75" customHeight="1">
      <c r="A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ht="12.75" customHeight="1">
      <c r="A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1:24" ht="12.75" customHeight="1">
      <c r="A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1:24" ht="12.75" customHeight="1">
      <c r="A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1:24" ht="12.75" customHeight="1">
      <c r="A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1:24" ht="12.75" customHeight="1">
      <c r="A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1:24" ht="12.75" customHeight="1">
      <c r="A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1:24" ht="12.75" customHeight="1">
      <c r="A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ht="12.75" customHeight="1">
      <c r="A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1:24" ht="12.75" customHeight="1">
      <c r="A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1:24" ht="12.75" customHeight="1">
      <c r="A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ht="12.75" customHeight="1">
      <c r="A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ht="12.75" customHeight="1">
      <c r="A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ht="12.75" customHeight="1">
      <c r="A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1:24" ht="12.75" customHeight="1">
      <c r="A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1:24" ht="12.75" customHeight="1">
      <c r="A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1:24" ht="12.75" customHeight="1">
      <c r="A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1:24" ht="12.75" customHeight="1">
      <c r="A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ht="12.75" customHeight="1">
      <c r="A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1:24" ht="12.75" customHeight="1">
      <c r="A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1:24" ht="12.75" customHeight="1">
      <c r="A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1:24" ht="12.75" customHeight="1">
      <c r="A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1:24" ht="12.75" customHeight="1">
      <c r="A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1:24" ht="12.75" customHeight="1">
      <c r="A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1:24" ht="12.75" customHeight="1">
      <c r="A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1:24" ht="12.75" customHeight="1">
      <c r="A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1:24" ht="12.75" customHeight="1">
      <c r="A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1:24" ht="12.75" customHeight="1">
      <c r="A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1:24" ht="12.75" customHeight="1">
      <c r="A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1:24" ht="12.75" customHeight="1">
      <c r="A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1:24" ht="12.75" customHeight="1">
      <c r="A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ht="12.75" customHeight="1">
      <c r="A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1:24" ht="12.75" customHeight="1">
      <c r="A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1:24" ht="12.75" customHeight="1">
      <c r="A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1:24" ht="12.75" customHeight="1">
      <c r="A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1:24" ht="12.75" customHeight="1">
      <c r="A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1:24" ht="12.75" customHeight="1">
      <c r="A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1:24" ht="12.75" customHeight="1">
      <c r="A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1:24" ht="12.75" customHeight="1">
      <c r="A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1:24" ht="12.75" customHeight="1">
      <c r="A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1:24" ht="12.75" customHeight="1">
      <c r="A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1:24" ht="12.75" customHeight="1">
      <c r="A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1:24" ht="12.75" customHeight="1">
      <c r="A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4" ht="12.75" customHeight="1">
      <c r="A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1:24" ht="12.75" customHeight="1">
      <c r="A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ht="12.75" customHeight="1">
      <c r="A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ht="12.75" customHeight="1">
      <c r="A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ht="12.75" customHeight="1">
      <c r="A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ht="12.75" customHeight="1">
      <c r="A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1:24" ht="12.75" customHeight="1">
      <c r="A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1:24" ht="12.75" customHeight="1">
      <c r="A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1:24" ht="12.75" customHeight="1">
      <c r="A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1:24" ht="12.75" customHeight="1">
      <c r="A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1:24" ht="12.75" customHeight="1">
      <c r="A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1:24" ht="12.75" customHeight="1">
      <c r="A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1:24" ht="12.75" customHeight="1">
      <c r="A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1:24" ht="12.75" customHeight="1">
      <c r="A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ht="12.75" customHeight="1">
      <c r="A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1:24" ht="12.75" customHeight="1">
      <c r="A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1:24" ht="12.75" customHeight="1">
      <c r="A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ht="12.75" customHeight="1">
      <c r="A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ht="12.75" customHeight="1">
      <c r="A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ht="12.75" customHeight="1">
      <c r="A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ht="12.75" customHeight="1">
      <c r="A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1:24" ht="12.75" customHeight="1">
      <c r="A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1:24" ht="12.75" customHeight="1">
      <c r="A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 ht="12.75" customHeight="1">
      <c r="A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1:24" ht="12.75" customHeight="1">
      <c r="A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1:24" ht="12.75" customHeight="1">
      <c r="A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1:24" ht="12.75" customHeight="1">
      <c r="A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1:24" ht="12.75" customHeight="1">
      <c r="A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1:24" ht="12.75" customHeight="1">
      <c r="A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1:24" ht="12.75" customHeight="1">
      <c r="A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1:24" ht="12.75" customHeight="1">
      <c r="A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1:24" ht="12.75" customHeight="1">
      <c r="A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1:24" ht="12.75" customHeight="1">
      <c r="A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1:24" ht="12.75" customHeight="1">
      <c r="A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ht="12.75" customHeight="1">
      <c r="A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1:24" ht="12.75" customHeight="1">
      <c r="A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1:24" ht="12.75" customHeight="1">
      <c r="A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1:24" ht="12.75" customHeight="1">
      <c r="A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1:24" ht="12.75" customHeight="1">
      <c r="A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1:24" ht="12.75" customHeight="1">
      <c r="A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1:24" ht="12.75" customHeight="1">
      <c r="A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1:24" ht="12.75" customHeight="1">
      <c r="A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1:24" ht="12.75" customHeight="1">
      <c r="A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1:24" ht="12.75" customHeight="1">
      <c r="A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1:24" ht="12.75" customHeight="1">
      <c r="A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1:24" ht="12.75" customHeight="1">
      <c r="A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ht="12.75" customHeight="1">
      <c r="A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1:24" ht="12.75" customHeight="1">
      <c r="A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1:24" ht="12.75" customHeight="1">
      <c r="A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1:24" ht="12.75" customHeight="1">
      <c r="A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1:24" ht="12.75" customHeight="1">
      <c r="A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1:24" ht="12.75" customHeight="1">
      <c r="A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1:24" ht="12.75" customHeight="1">
      <c r="A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1:24" ht="12.75" customHeight="1">
      <c r="A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1:24" ht="12.75" customHeight="1">
      <c r="A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1:24" ht="12.75" customHeight="1">
      <c r="A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1:24" ht="12.75" customHeight="1">
      <c r="A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1:24" ht="12.75" customHeight="1">
      <c r="A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1:24" ht="12.75" customHeight="1">
      <c r="A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1:24" ht="12.75" customHeight="1">
      <c r="A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1:24" ht="12.75" customHeight="1">
      <c r="A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1:24" ht="12.75" customHeight="1">
      <c r="A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1:24" ht="12.75" customHeight="1">
      <c r="A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1:24" ht="12.75" customHeight="1">
      <c r="A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1:24" ht="12.75" customHeight="1">
      <c r="A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1:24" ht="12.75" customHeight="1">
      <c r="A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1:24" ht="12.75" customHeight="1">
      <c r="A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1:24" ht="12.75" customHeight="1">
      <c r="A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1:24" ht="12.75" customHeight="1">
      <c r="A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1:24" ht="12.75" customHeight="1">
      <c r="A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1:24" ht="12.75" customHeight="1">
      <c r="A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1:24" ht="12.75" customHeight="1">
      <c r="A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1:24" ht="12.75" customHeight="1">
      <c r="A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1:24" ht="12.75" customHeight="1">
      <c r="A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1:24" ht="12.75" customHeight="1">
      <c r="A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1:24" ht="12.75" customHeight="1">
      <c r="A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1:24" ht="12.75" customHeight="1">
      <c r="A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1:24" ht="12.75" customHeight="1">
      <c r="A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1:24" ht="12.75" customHeight="1">
      <c r="A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1:24" ht="12.75" customHeight="1">
      <c r="A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1:24" ht="12.75" customHeight="1">
      <c r="A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1:24" ht="12.75" customHeight="1">
      <c r="A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1:24" ht="12.75" customHeight="1">
      <c r="A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1:24" ht="12.75" customHeight="1">
      <c r="A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1:24" ht="12.75" customHeight="1">
      <c r="A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1:24" ht="12.75" customHeight="1">
      <c r="A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1:24" ht="12.75" customHeight="1">
      <c r="A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1:24" ht="12.75" customHeight="1">
      <c r="A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1:24" ht="12.75" customHeight="1">
      <c r="A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1:24" ht="12.75" customHeight="1">
      <c r="A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1:24" ht="12.75" customHeight="1">
      <c r="A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1:24" ht="12.75" customHeight="1">
      <c r="A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1:24" ht="12.75" customHeight="1">
      <c r="A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1:24" ht="12.75" customHeight="1">
      <c r="A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1:24" ht="12.75" customHeight="1">
      <c r="A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1:24" ht="12.75" customHeight="1">
      <c r="A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1:24" ht="12.75" customHeight="1">
      <c r="A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1:24" ht="12.75" customHeight="1">
      <c r="A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1:24" ht="12.75" customHeight="1">
      <c r="A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1:24" ht="12.75" customHeight="1">
      <c r="A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1:24" ht="12.75" customHeight="1">
      <c r="A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1:24" ht="12.75" customHeight="1">
      <c r="A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1:24" ht="12.75" customHeight="1">
      <c r="A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1:24" ht="12.75" customHeight="1">
      <c r="A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1:24" ht="12.75" customHeight="1">
      <c r="A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1:24" ht="12.75" customHeight="1">
      <c r="A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1:24" ht="12.75" customHeight="1">
      <c r="A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1:24" ht="12.75" customHeight="1">
      <c r="A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1:24" ht="12.75" customHeight="1">
      <c r="A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1:24" ht="12.75" customHeight="1">
      <c r="A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1:24" ht="12.75" customHeight="1">
      <c r="A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1:24" ht="12.75" customHeight="1">
      <c r="A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1:24" ht="12.75" customHeight="1">
      <c r="A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1:24" ht="12.75" customHeight="1">
      <c r="A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1:24" ht="12.75" customHeight="1">
      <c r="A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1:24" ht="12.75" customHeight="1">
      <c r="A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1:24" ht="12.75" customHeight="1">
      <c r="A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1:24" ht="12.75" customHeight="1">
      <c r="A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1:24" ht="12.75" customHeight="1">
      <c r="A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1:24" ht="12.75" customHeight="1">
      <c r="A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1:24" ht="12.75" customHeight="1">
      <c r="A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1:24" ht="12.75" customHeight="1">
      <c r="A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1:24" ht="12.75" customHeight="1">
      <c r="A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1:24" ht="12.75" customHeight="1">
      <c r="A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1:24" ht="12.75" customHeight="1">
      <c r="A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1:24" ht="12.75" customHeight="1">
      <c r="A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1:24" ht="12.75" customHeight="1">
      <c r="A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1:24" ht="12.75" customHeight="1">
      <c r="A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1:24" ht="12.75" customHeight="1">
      <c r="A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1:24" ht="12.75" customHeight="1">
      <c r="A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1:24" ht="12.75" customHeight="1">
      <c r="A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1:24" ht="12.75" customHeight="1">
      <c r="A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1:24" ht="12.75" customHeight="1">
      <c r="A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1:24" ht="12.75" customHeight="1">
      <c r="A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1:24" ht="12.75" customHeight="1">
      <c r="A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1:24" ht="12.75" customHeight="1">
      <c r="A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1:24" ht="12.75" customHeight="1">
      <c r="A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1:24" ht="12.75" customHeight="1">
      <c r="A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1:24" ht="12.75" customHeight="1">
      <c r="A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1:24" ht="12.75" customHeight="1">
      <c r="A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1:24" ht="12.75" customHeight="1">
      <c r="A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1:24" ht="12.75" customHeight="1">
      <c r="A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1:24" ht="12.75" customHeight="1">
      <c r="A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1:24" ht="12.75" customHeight="1">
      <c r="A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1:24" ht="12.75" customHeight="1">
      <c r="A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1:24" ht="12.75" customHeight="1">
      <c r="A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1:24" ht="12.75" customHeight="1">
      <c r="A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1:24" ht="12.75" customHeight="1">
      <c r="A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1:24" ht="12.75" customHeight="1">
      <c r="A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1:24" ht="12.75" customHeight="1">
      <c r="A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1:24" ht="12.75" customHeight="1">
      <c r="A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1:24" ht="12.75" customHeight="1">
      <c r="A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1:24" ht="12.75" customHeight="1">
      <c r="A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1:24" ht="12.75" customHeight="1">
      <c r="A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1:24" ht="12.75" customHeight="1">
      <c r="A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1:24" ht="12.75" customHeight="1">
      <c r="A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1:24" ht="12.75" customHeight="1">
      <c r="A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1:24" ht="12.75" customHeight="1">
      <c r="A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1:24" ht="12.75" customHeight="1">
      <c r="A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1:24" ht="12.75" customHeight="1">
      <c r="A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1:24" ht="12.75" customHeight="1">
      <c r="A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1:24" ht="12.75" customHeight="1">
      <c r="A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1:24" ht="12.75" customHeight="1">
      <c r="A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1:24" ht="12.75" customHeight="1">
      <c r="A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1:24" ht="12.75" customHeight="1">
      <c r="A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1:24" ht="12.75" customHeight="1">
      <c r="A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1:24" ht="12.75" customHeight="1">
      <c r="A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1:24" ht="12.75" customHeight="1">
      <c r="A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1:24" ht="12.75" customHeight="1">
      <c r="A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1:24" ht="12.75" customHeight="1">
      <c r="A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1:24" ht="12.75" customHeight="1">
      <c r="A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1:24" ht="12.75" customHeight="1">
      <c r="A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1:24" ht="12.75" customHeight="1">
      <c r="A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1:24" ht="12.75" customHeight="1">
      <c r="A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1:24" ht="12.75" customHeight="1">
      <c r="A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1:24" ht="12.75" customHeight="1">
      <c r="A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1:24" ht="12.75" customHeight="1">
      <c r="A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1:24" ht="12.75" customHeight="1">
      <c r="A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1:24" ht="12.75" customHeight="1">
      <c r="A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1:24" ht="12.75" customHeight="1">
      <c r="A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1:24" ht="12.75" customHeight="1">
      <c r="A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1:24" ht="12.75" customHeight="1">
      <c r="A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1:24" ht="12.75" customHeight="1">
      <c r="A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1:24" ht="12.75" customHeight="1">
      <c r="A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1:24" ht="12.75" customHeight="1">
      <c r="A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1:24" ht="12.75" customHeight="1">
      <c r="A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1:24" ht="12.75" customHeight="1">
      <c r="A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1:24" ht="12.75" customHeight="1">
      <c r="A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1:24" ht="12.75" customHeight="1">
      <c r="A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1:24" ht="12.75" customHeight="1">
      <c r="A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1:24" ht="12.75" customHeight="1">
      <c r="A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1:24" ht="12.75" customHeight="1">
      <c r="A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1:24" ht="12.75" customHeight="1">
      <c r="A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1:24" ht="12.75" customHeight="1">
      <c r="A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1:24" ht="12.75" customHeight="1">
      <c r="A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1:24" ht="12.75" customHeight="1">
      <c r="A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1:24" ht="12.75" customHeight="1">
      <c r="A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1:24" ht="12.75" customHeight="1">
      <c r="A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1:24" ht="12.75" customHeight="1">
      <c r="A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1:24" ht="12.75" customHeight="1">
      <c r="A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1:24" ht="12.75" customHeight="1">
      <c r="A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1:24" ht="12.75" customHeight="1">
      <c r="A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spans="1:24" ht="12.75" customHeight="1">
      <c r="A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ht="12.75" customHeight="1">
      <c r="A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ht="12.75" customHeight="1">
      <c r="A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1:24" ht="12.75" customHeight="1">
      <c r="A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1:24" ht="12.75" customHeight="1">
      <c r="A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1:24" ht="12.75" customHeight="1">
      <c r="A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1:24" ht="12.75" customHeight="1">
      <c r="A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1:24" ht="12.75" customHeight="1">
      <c r="A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1:24" ht="12.75" customHeight="1">
      <c r="A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1:24" ht="12.75" customHeight="1">
      <c r="A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1:24" ht="12.75" customHeight="1">
      <c r="A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1:24" ht="12.75" customHeight="1">
      <c r="A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1:24" ht="12.75" customHeight="1">
      <c r="A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1:24" ht="12.75" customHeight="1">
      <c r="A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1:24" ht="12.75" customHeight="1">
      <c r="A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1:24" ht="12.75" customHeight="1">
      <c r="A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1:24" ht="12.75" customHeight="1">
      <c r="A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ht="12.75" customHeight="1">
      <c r="A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ht="12.75" customHeight="1">
      <c r="A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ht="12.75" customHeight="1">
      <c r="A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1:24" ht="12.75" customHeight="1">
      <c r="A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1:24" ht="12.75" customHeight="1">
      <c r="A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1:24" ht="12.75" customHeight="1">
      <c r="A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1:24" ht="12.75" customHeight="1">
      <c r="A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1:24" ht="12.75" customHeight="1">
      <c r="A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1:24" ht="12.75" customHeight="1">
      <c r="A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1:24" ht="12.75" customHeight="1">
      <c r="A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1:24" ht="12.75" customHeight="1">
      <c r="A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1:24" ht="12.75" customHeight="1">
      <c r="A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1:24" ht="12.75" customHeight="1">
      <c r="A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1:24" ht="12.75" customHeight="1">
      <c r="A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1:24" ht="12.75" customHeight="1">
      <c r="A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1:24" ht="12.75" customHeight="1">
      <c r="A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1:24" ht="12.75" customHeight="1">
      <c r="A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1:24" ht="12.75" customHeight="1">
      <c r="A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1:24" ht="12.75" customHeight="1">
      <c r="A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1:24" ht="12.75" customHeight="1">
      <c r="A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1:24" ht="12.75" customHeight="1">
      <c r="A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1:24" ht="12.75" customHeight="1">
      <c r="A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ht="12.75" customHeight="1">
      <c r="A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1:24" ht="12.75" customHeight="1">
      <c r="A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1:24" ht="12.75" customHeight="1">
      <c r="A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1:24" ht="12.75" customHeight="1">
      <c r="A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1:24" ht="12.75" customHeight="1">
      <c r="A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1:24" ht="12.75" customHeight="1">
      <c r="A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1:24" ht="12.75" customHeight="1">
      <c r="A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1:24" ht="12.75" customHeight="1">
      <c r="A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1:24" ht="12.75" customHeight="1">
      <c r="A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1:24" ht="12.75" customHeight="1">
      <c r="A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1:24" ht="12.75" customHeight="1">
      <c r="A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1:24" ht="12.75" customHeight="1">
      <c r="A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1:24" ht="12.75" customHeight="1">
      <c r="A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1:24" ht="12.75" customHeight="1">
      <c r="A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1:24" ht="12.75" customHeight="1">
      <c r="A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1:24" ht="12.75" customHeight="1">
      <c r="A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1:24" ht="12.75" customHeight="1">
      <c r="A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1:24" ht="12.75" customHeight="1">
      <c r="A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1:24" ht="12.75" customHeight="1">
      <c r="A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1:24" ht="12.75" customHeight="1">
      <c r="A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1:24" ht="12.75" customHeight="1">
      <c r="A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1:24" ht="12.75" customHeight="1">
      <c r="A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1:24" ht="12.75" customHeight="1">
      <c r="A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1:24" ht="12.75" customHeight="1">
      <c r="A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1:24" ht="12.75" customHeight="1">
      <c r="A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1:24" ht="12.75" customHeight="1">
      <c r="A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spans="1:24" ht="12.75" customHeight="1">
      <c r="A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spans="1:24" ht="12.75" customHeight="1">
      <c r="A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spans="1:24" ht="12.75" customHeight="1">
      <c r="A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spans="1:24" ht="12.75" customHeight="1">
      <c r="A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spans="1:24" ht="12.75" customHeight="1">
      <c r="A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spans="1:24" ht="12.75" customHeight="1">
      <c r="A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spans="1:24" ht="12.75" customHeight="1">
      <c r="A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spans="1:24" ht="12.75" customHeight="1">
      <c r="A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spans="1:24" ht="12.75" customHeight="1">
      <c r="A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spans="1:24" ht="12.75" customHeight="1">
      <c r="A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spans="1:24" ht="12.75" customHeight="1">
      <c r="A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spans="1:24" ht="12.75" customHeight="1">
      <c r="A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spans="1:24" ht="12.75" customHeight="1">
      <c r="A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spans="1:24" ht="12.75" customHeight="1">
      <c r="A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spans="1:24" ht="12.75" customHeight="1">
      <c r="A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spans="1:24" ht="12.75" customHeight="1">
      <c r="A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spans="1:24" ht="12.75" customHeight="1">
      <c r="A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spans="1:24" ht="12.75" customHeight="1">
      <c r="A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spans="1:24" ht="12.75" customHeight="1">
      <c r="A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spans="1:24" ht="12.75" customHeight="1">
      <c r="A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spans="1:24" ht="12.75" customHeight="1">
      <c r="A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spans="1:24" ht="12.75" customHeight="1">
      <c r="A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spans="1:24" ht="12.75" customHeight="1">
      <c r="A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spans="1:24" ht="12.75" customHeight="1">
      <c r="A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spans="1:24" ht="12.75" customHeight="1">
      <c r="A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spans="1:24" ht="12.75" customHeight="1">
      <c r="A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1:24" ht="12.75" customHeight="1">
      <c r="A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spans="1:24" ht="12.75" customHeight="1">
      <c r="A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spans="1:24" ht="12.75" customHeight="1">
      <c r="A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spans="1:24" ht="12.75" customHeight="1">
      <c r="A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spans="1:24" ht="12.75" customHeight="1">
      <c r="A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spans="1:24" ht="12.75" customHeight="1">
      <c r="A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spans="1:24" ht="12.75" customHeight="1">
      <c r="A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1:24" ht="12.75" customHeight="1">
      <c r="A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spans="1:24" ht="12.75" customHeight="1">
      <c r="A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spans="1:24" ht="12.75" customHeight="1">
      <c r="A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spans="1:24" ht="12.75" customHeight="1">
      <c r="A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spans="1:24" ht="12.75" customHeight="1">
      <c r="A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spans="1:24" ht="12.75" customHeight="1">
      <c r="A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spans="1:24" ht="12.75" customHeight="1">
      <c r="A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spans="1:24" ht="12.75" customHeight="1">
      <c r="A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spans="1:24" ht="12.75" customHeight="1">
      <c r="A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spans="1:24" ht="12.75" customHeight="1">
      <c r="A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spans="1:24" ht="12.75" customHeight="1">
      <c r="A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spans="1:24" ht="12.75" customHeight="1">
      <c r="A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spans="1:24" ht="12.75" customHeight="1">
      <c r="A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spans="1:24" ht="12.75" customHeight="1">
      <c r="A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spans="1:24" ht="12.75" customHeight="1">
      <c r="A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spans="1:24" ht="12.75" customHeight="1">
      <c r="A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spans="1:24" ht="12.75" customHeight="1">
      <c r="A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spans="1:24" ht="12.75" customHeight="1">
      <c r="A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spans="1:24" ht="12.75" customHeight="1">
      <c r="A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spans="1:24" ht="12.75" customHeight="1">
      <c r="A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spans="1:24" ht="12.75" customHeight="1">
      <c r="A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1:24" ht="12.75" customHeight="1">
      <c r="A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1:24" ht="12.75" customHeight="1">
      <c r="A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1:24" ht="12.75" customHeight="1">
      <c r="A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spans="1:24" ht="12.75" customHeight="1">
      <c r="A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spans="1:24" ht="12.75" customHeight="1">
      <c r="A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spans="1:24" ht="12.75" customHeight="1">
      <c r="A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spans="1:24" ht="12.75" customHeight="1">
      <c r="A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spans="1:24" ht="12.75" customHeight="1">
      <c r="A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spans="1:24" ht="12.75" customHeight="1">
      <c r="A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spans="1:24" ht="12.75" customHeight="1">
      <c r="A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spans="1:24" ht="12.75" customHeight="1">
      <c r="A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spans="1:24" ht="12.75" customHeight="1">
      <c r="A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spans="1:24" ht="12.75" customHeight="1">
      <c r="A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spans="1:24" ht="12.75" customHeight="1">
      <c r="A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spans="1:24" ht="12.75" customHeight="1">
      <c r="A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1:24" ht="12.75" customHeight="1">
      <c r="A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spans="1:24" ht="12.75" customHeight="1">
      <c r="A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spans="1:24" ht="12.75" customHeight="1">
      <c r="A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spans="1:24" ht="12.75" customHeight="1">
      <c r="A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spans="1:24" ht="12.75" customHeight="1">
      <c r="A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1:24" ht="12.75" customHeight="1">
      <c r="A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1:24" ht="12.75" customHeight="1">
      <c r="A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1:24" ht="12.75" customHeight="1">
      <c r="A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spans="1:24" ht="12.75" customHeight="1">
      <c r="A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spans="1:24" ht="12.75" customHeight="1">
      <c r="A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spans="1:24" ht="12.75" customHeight="1">
      <c r="A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spans="1:24" ht="12.75" customHeight="1">
      <c r="A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spans="1:24" ht="12.75" customHeight="1">
      <c r="A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spans="1:24" ht="12.75" customHeight="1">
      <c r="A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spans="1:24" ht="12.75" customHeight="1">
      <c r="A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spans="1:24" ht="12.75" customHeight="1">
      <c r="A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spans="1:24" ht="12.75" customHeight="1">
      <c r="A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spans="1:24" ht="12.75" customHeight="1">
      <c r="A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spans="1:24" ht="12.75" customHeight="1">
      <c r="A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spans="1:24" ht="12.75" customHeight="1">
      <c r="A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spans="1:24" ht="12.75" customHeight="1">
      <c r="A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spans="1:24" ht="12.75" customHeight="1">
      <c r="A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spans="1:24" ht="12.75" customHeight="1">
      <c r="A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spans="1:24" ht="12.75" customHeight="1">
      <c r="A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spans="1:24" ht="12.75" customHeight="1">
      <c r="A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spans="1:24" ht="12.75" customHeight="1">
      <c r="A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spans="1:24" ht="12.75" customHeight="1">
      <c r="A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spans="1:24" ht="12.75" customHeight="1">
      <c r="A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spans="1:24" ht="12.75" customHeight="1">
      <c r="A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spans="1:24" ht="12.75" customHeight="1">
      <c r="A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spans="1:24" ht="12.75" customHeight="1">
      <c r="A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spans="1:24" ht="12.75" customHeight="1">
      <c r="A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spans="1:24" ht="12.75" customHeight="1">
      <c r="A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spans="1:24" ht="12.75" customHeight="1">
      <c r="A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spans="1:24" ht="12.75" customHeight="1">
      <c r="A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spans="1:24" ht="12.75" customHeight="1">
      <c r="A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spans="1:24" ht="12.75" customHeight="1">
      <c r="A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spans="1:24" ht="12.75" customHeight="1">
      <c r="A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spans="1:24" ht="12.75" customHeight="1">
      <c r="A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spans="1:24" ht="12.75" customHeight="1">
      <c r="A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spans="1:24" ht="12.75" customHeight="1">
      <c r="A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spans="1:24" ht="12.75" customHeight="1">
      <c r="A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spans="1:24" ht="12.75" customHeight="1">
      <c r="A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spans="1:24" ht="12.75" customHeight="1">
      <c r="A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spans="1:24" ht="12.75" customHeight="1">
      <c r="A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spans="1:24" ht="12.75" customHeight="1">
      <c r="A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spans="1:24" ht="12.75" customHeight="1">
      <c r="A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spans="1:24" ht="12.75" customHeight="1">
      <c r="A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spans="1:24" ht="12.75" customHeight="1">
      <c r="A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spans="1:24" ht="12.75" customHeight="1">
      <c r="A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spans="1:24" ht="12.75" customHeight="1">
      <c r="A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spans="1:24" ht="12.75" customHeight="1">
      <c r="A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spans="1:24" ht="12.75" customHeight="1">
      <c r="A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spans="1:24" ht="12.75" customHeight="1">
      <c r="A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spans="1:24" ht="12.75" customHeight="1">
      <c r="A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spans="1:24" ht="12.75" customHeight="1">
      <c r="A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spans="1:24" ht="12.75" customHeight="1">
      <c r="A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spans="1:24" ht="12.75" customHeight="1">
      <c r="A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spans="1:24" ht="12.75" customHeight="1">
      <c r="A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spans="1:24" ht="12.75" customHeight="1">
      <c r="A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spans="1:24" ht="12.75" customHeight="1">
      <c r="A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spans="1:24" ht="12.75" customHeight="1">
      <c r="A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spans="1:24" ht="12.75" customHeight="1">
      <c r="A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spans="1:24" ht="12.75" customHeight="1">
      <c r="A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spans="1:24" ht="12.75" customHeight="1">
      <c r="A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spans="1:24" ht="12.75" customHeight="1">
      <c r="A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spans="1:24" ht="12.75" customHeight="1">
      <c r="A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spans="1:24" ht="12.75" customHeight="1">
      <c r="A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spans="1:24" ht="12.75" customHeight="1">
      <c r="A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spans="1:24" ht="12.75" customHeight="1">
      <c r="A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spans="1:24" ht="12.75" customHeight="1">
      <c r="A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spans="1:24" ht="12.75" customHeight="1">
      <c r="A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spans="1:24" ht="12.75" customHeight="1">
      <c r="A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spans="1:24" ht="12.75" customHeight="1">
      <c r="A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spans="1:24" ht="12.75" customHeight="1">
      <c r="A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spans="1:24" ht="12.75" customHeight="1">
      <c r="A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spans="1:24" ht="12.75" customHeight="1">
      <c r="A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spans="1:24" ht="12.75" customHeight="1">
      <c r="A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spans="1:24" ht="12.75" customHeight="1">
      <c r="A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spans="1:24" ht="12.75" customHeight="1">
      <c r="A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spans="1:24" ht="12.75" customHeight="1">
      <c r="A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spans="1:24" ht="12.75" customHeight="1">
      <c r="A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spans="1:24" ht="12.75" customHeight="1">
      <c r="A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spans="1:24" ht="12.75" customHeight="1">
      <c r="A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spans="1:24" ht="12.75" customHeight="1">
      <c r="A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spans="1:24" ht="12.75" customHeight="1">
      <c r="A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spans="1:24" ht="12.75" customHeight="1">
      <c r="A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spans="1:24" ht="12.75" customHeight="1">
      <c r="A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spans="1:24" ht="12.75" customHeight="1">
      <c r="A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spans="1:24" ht="12.75" customHeight="1">
      <c r="A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spans="1:24" ht="12.75" customHeight="1">
      <c r="A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spans="1:24" ht="12.75" customHeight="1">
      <c r="A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spans="1:24" ht="12.75" customHeight="1">
      <c r="A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spans="1:24" ht="12.75" customHeight="1">
      <c r="A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spans="1:24" ht="12.75" customHeight="1">
      <c r="A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spans="1:24" ht="12.75" customHeight="1">
      <c r="A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spans="1:24" ht="12.75" customHeight="1">
      <c r="A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spans="1:24" ht="12.75" customHeight="1">
      <c r="A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spans="1:24" ht="12.75" customHeight="1">
      <c r="A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spans="1:24" ht="12.75" customHeight="1">
      <c r="A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spans="1:24" ht="12.75" customHeight="1">
      <c r="A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spans="1:24" ht="12.75" customHeight="1">
      <c r="A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spans="1:24" ht="12.75" customHeight="1">
      <c r="A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spans="1:24" ht="12.75" customHeight="1">
      <c r="A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spans="1:24" ht="12.75" customHeight="1">
      <c r="A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spans="1:24" ht="12.75" customHeight="1">
      <c r="A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spans="1:24" ht="12.75" customHeight="1">
      <c r="A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spans="1:24" ht="12.75" customHeight="1">
      <c r="A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spans="1:24" ht="12.75" customHeight="1">
      <c r="A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spans="1:24" ht="12.75" customHeight="1">
      <c r="A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spans="1:24" ht="12.75" customHeight="1">
      <c r="A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spans="1:24" ht="12.75" customHeight="1">
      <c r="A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spans="1:24" ht="12.75" customHeight="1">
      <c r="A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spans="1:24" ht="12.75" customHeight="1">
      <c r="A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spans="1:24" ht="12.75" customHeight="1">
      <c r="A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spans="1:24" ht="12.75" customHeight="1">
      <c r="A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spans="1:24" ht="12.75" customHeight="1">
      <c r="A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spans="1:24" ht="12.75" customHeight="1">
      <c r="A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spans="1:24" ht="12.75" customHeight="1">
      <c r="A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spans="1:24" ht="12.75" customHeight="1">
      <c r="A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spans="1:24" ht="12.75" customHeight="1">
      <c r="A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spans="1:24" ht="12.75" customHeight="1">
      <c r="A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spans="1:24" ht="12.75" customHeight="1">
      <c r="A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spans="1:24" ht="12.75" customHeight="1">
      <c r="A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spans="1:24" ht="12.75" customHeight="1">
      <c r="A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spans="1:24" ht="12.75" customHeight="1">
      <c r="A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spans="1:24" ht="12.75" customHeight="1">
      <c r="A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spans="1:24" ht="12.75" customHeight="1">
      <c r="A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spans="1:24" ht="12.75" customHeight="1">
      <c r="A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spans="1:24" ht="12.75" customHeight="1">
      <c r="A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spans="1:24" ht="12.75" customHeight="1">
      <c r="A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spans="1:24" ht="12.75" customHeight="1">
      <c r="A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spans="1:24" ht="12.75" customHeight="1">
      <c r="A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spans="1:24" ht="12.75" customHeight="1">
      <c r="A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spans="1:24" ht="12.75" customHeight="1">
      <c r="A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spans="1:24" ht="12.75" customHeight="1">
      <c r="A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spans="1:24" ht="12.75" customHeight="1">
      <c r="A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spans="1:24" ht="12.75" customHeight="1">
      <c r="A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spans="1:24" ht="12.75" customHeight="1">
      <c r="A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spans="1:24" ht="12.75" customHeight="1">
      <c r="A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spans="1:24" ht="12.75" customHeight="1">
      <c r="A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spans="1:24" ht="12.75" customHeight="1">
      <c r="A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spans="1:24" ht="12.75" customHeight="1">
      <c r="A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spans="1:24" ht="12.75" customHeight="1">
      <c r="A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spans="1:24" ht="12.75" customHeight="1">
      <c r="A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spans="1:24" ht="12.75" customHeight="1">
      <c r="A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spans="1:24" ht="12.75" customHeight="1">
      <c r="A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spans="1:24" ht="12.75" customHeight="1">
      <c r="A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spans="1:24" ht="12.75" customHeight="1">
      <c r="A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spans="1:24" ht="12.75" customHeight="1">
      <c r="A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spans="1:24" ht="12.75" customHeight="1">
      <c r="A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spans="1:24" ht="12.75" customHeight="1">
      <c r="A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spans="1:24" ht="12.75" customHeight="1">
      <c r="A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spans="1:24" ht="12.75" customHeight="1">
      <c r="A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spans="1:24" ht="12.75" customHeight="1">
      <c r="A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spans="1:24" ht="12.75" customHeight="1">
      <c r="A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spans="1:24" ht="12.75" customHeight="1">
      <c r="A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spans="1:24" ht="12.75" customHeight="1">
      <c r="A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spans="1:24" ht="12.75" customHeight="1">
      <c r="A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spans="1:24" ht="12.75" customHeight="1">
      <c r="A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spans="1:24" ht="12.75" customHeight="1">
      <c r="A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spans="1:24" ht="12.75" customHeight="1">
      <c r="A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spans="1:24" ht="12.75" customHeight="1">
      <c r="A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spans="1:24" ht="12.75" customHeight="1">
      <c r="A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spans="1:24" ht="12.75" customHeight="1">
      <c r="A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spans="1:24" ht="12.75" customHeight="1">
      <c r="A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spans="1:24" ht="12.75" customHeight="1">
      <c r="A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spans="1:24" ht="12.75" customHeight="1">
      <c r="A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spans="1:24" ht="12.75" customHeight="1">
      <c r="A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spans="1:24" ht="12.75" customHeight="1">
      <c r="A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spans="1:24" ht="12.75" customHeight="1">
      <c r="A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spans="1:24" ht="12.75" customHeight="1">
      <c r="A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spans="1:24" ht="12.75" customHeight="1">
      <c r="A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spans="1:24" ht="12.75" customHeight="1">
      <c r="A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spans="1:24" ht="12.75" customHeight="1">
      <c r="A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spans="1:24" ht="12.75" customHeight="1">
      <c r="A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spans="1:24" ht="12.75" customHeight="1">
      <c r="A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spans="1:24" ht="12.75" customHeight="1">
      <c r="A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spans="1:24" ht="12.75" customHeight="1">
      <c r="A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spans="1:24" ht="12.75" customHeight="1">
      <c r="A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spans="1:24" ht="12.75" customHeight="1">
      <c r="A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spans="1:24" ht="12.75" customHeight="1">
      <c r="A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spans="1:24" ht="12.75" customHeight="1">
      <c r="A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spans="1:24" ht="12.75" customHeight="1">
      <c r="A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spans="1:24" ht="12.75" customHeight="1">
      <c r="A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spans="1:24" ht="12.75" customHeight="1">
      <c r="A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spans="1:24" ht="12.75" customHeight="1">
      <c r="A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spans="1:24" ht="12.75" customHeight="1">
      <c r="A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spans="1:24" ht="12.75" customHeight="1">
      <c r="A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 spans="1:24" ht="12.75" customHeight="1">
      <c r="A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spans="1:24" ht="12.75" customHeight="1">
      <c r="A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  <row r="981" spans="1:24" ht="12.75" customHeight="1">
      <c r="A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</row>
    <row r="982" spans="1:24" ht="12.75" customHeight="1">
      <c r="A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</row>
    <row r="983" spans="1:24" ht="12.75" customHeight="1">
      <c r="A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</row>
    <row r="984" spans="1:24" ht="12.75" customHeight="1">
      <c r="A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</row>
    <row r="985" spans="1:24" ht="12.75" customHeight="1">
      <c r="A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</row>
    <row r="986" spans="1:24" ht="12.75" customHeight="1">
      <c r="A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</row>
    <row r="987" spans="1:24" ht="12.75" customHeight="1">
      <c r="A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</row>
    <row r="988" spans="1:24" ht="12.75" customHeight="1">
      <c r="A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</row>
    <row r="989" spans="1:24" ht="12.75" customHeight="1">
      <c r="A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</row>
    <row r="990" spans="1:24" ht="12.75" customHeight="1">
      <c r="A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</row>
    <row r="991" spans="1:24" ht="12.75" customHeight="1">
      <c r="A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</row>
    <row r="992" spans="1:24" ht="12.75" customHeight="1">
      <c r="A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</row>
    <row r="993" spans="1:24" ht="12.75" customHeight="1">
      <c r="A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</row>
    <row r="994" spans="1:24" ht="12.75" customHeight="1">
      <c r="A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</row>
    <row r="995" spans="1:24" ht="12.75" customHeight="1">
      <c r="A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</row>
    <row r="996" spans="1:24" ht="12.75" customHeight="1">
      <c r="A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</row>
  </sheetData>
  <mergeCells count="37">
    <mergeCell ref="B3:F3"/>
    <mergeCell ref="B4:F4"/>
    <mergeCell ref="D5:E5"/>
    <mergeCell ref="I5:L5"/>
    <mergeCell ref="B6:B15"/>
    <mergeCell ref="D15:E15"/>
    <mergeCell ref="I6:L15"/>
    <mergeCell ref="D6:E11"/>
    <mergeCell ref="F6:F11"/>
    <mergeCell ref="C6:C11"/>
    <mergeCell ref="I16:L16"/>
    <mergeCell ref="D12:E12"/>
    <mergeCell ref="I17:L17"/>
    <mergeCell ref="I18:L19"/>
    <mergeCell ref="D35:E35"/>
    <mergeCell ref="D18:E18"/>
    <mergeCell ref="D14:E14"/>
    <mergeCell ref="D16:E16"/>
    <mergeCell ref="D17:E17"/>
    <mergeCell ref="D13:E13"/>
    <mergeCell ref="D36:E36"/>
    <mergeCell ref="D37:E37"/>
    <mergeCell ref="B30:I30"/>
    <mergeCell ref="D31:E31"/>
    <mergeCell ref="D32:E32"/>
    <mergeCell ref="D33:E33"/>
    <mergeCell ref="D34:E34"/>
    <mergeCell ref="B25:C25"/>
    <mergeCell ref="B27:C27"/>
    <mergeCell ref="B28:C28"/>
    <mergeCell ref="B24:C24"/>
    <mergeCell ref="H18:H19"/>
    <mergeCell ref="F18:F19"/>
    <mergeCell ref="D19:E19"/>
    <mergeCell ref="B26:C26"/>
    <mergeCell ref="B18:B19"/>
    <mergeCell ref="C18:C19"/>
  </mergeCells>
  <hyperlinks>
    <hyperlink ref="B21" r:id="rId1" xr:uid="{00000000-0004-0000-0100-000000000000}"/>
  </hyperlinks>
  <pageMargins left="0.7" right="0.7" top="0.75" bottom="0.75" header="0" footer="0"/>
  <pageSetup orientation="landscape" r:id="rId2"/>
  <headerFooter>
    <oddFooter>&amp;C000000&amp;P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8CD79-320C-47B4-BB8B-420E6049DD39}">
  <dimension ref="A1:J39"/>
  <sheetViews>
    <sheetView showGridLines="0" zoomScale="85" zoomScaleNormal="85" workbookViewId="0">
      <selection activeCell="B20" sqref="B20"/>
    </sheetView>
  </sheetViews>
  <sheetFormatPr defaultColWidth="9" defaultRowHeight="12.75" customHeight="1"/>
  <cols>
    <col min="1" max="1" width="2.6640625" style="346" customWidth="1"/>
    <col min="2" max="2" width="23.6640625" style="325" customWidth="1"/>
    <col min="3" max="3" width="48.6640625" style="325" customWidth="1"/>
    <col min="4" max="4" width="18.6640625" style="325" customWidth="1"/>
    <col min="5" max="5" width="19.33203125" style="325" customWidth="1"/>
    <col min="6" max="6" width="18.6640625" style="325" customWidth="1"/>
    <col min="7" max="7" width="20.44140625" style="325" customWidth="1"/>
    <col min="8" max="8" width="14" style="325" customWidth="1"/>
    <col min="9" max="9" width="67.6640625" style="325" customWidth="1"/>
    <col min="10" max="10" width="9" style="325" customWidth="1"/>
    <col min="11" max="11" width="20.6640625" style="325" customWidth="1"/>
    <col min="12" max="12" width="9" style="325" customWidth="1"/>
    <col min="13" max="13" width="42.33203125" style="325" customWidth="1"/>
    <col min="14" max="16" width="9" style="325" customWidth="1"/>
    <col min="17" max="256" width="9" style="325"/>
    <col min="257" max="257" width="2.6640625" style="325" customWidth="1"/>
    <col min="258" max="258" width="23.6640625" style="325" customWidth="1"/>
    <col min="259" max="259" width="48.6640625" style="325" customWidth="1"/>
    <col min="260" max="260" width="18.6640625" style="325" customWidth="1"/>
    <col min="261" max="261" width="19.33203125" style="325" customWidth="1"/>
    <col min="262" max="262" width="18.6640625" style="325" customWidth="1"/>
    <col min="263" max="263" width="20.44140625" style="325" customWidth="1"/>
    <col min="264" max="264" width="14" style="325" customWidth="1"/>
    <col min="265" max="265" width="67.6640625" style="325" customWidth="1"/>
    <col min="266" max="266" width="9" style="325"/>
    <col min="267" max="267" width="20.6640625" style="325" customWidth="1"/>
    <col min="268" max="268" width="9" style="325"/>
    <col min="269" max="269" width="42.33203125" style="325" customWidth="1"/>
    <col min="270" max="512" width="9" style="325"/>
    <col min="513" max="513" width="2.6640625" style="325" customWidth="1"/>
    <col min="514" max="514" width="23.6640625" style="325" customWidth="1"/>
    <col min="515" max="515" width="48.6640625" style="325" customWidth="1"/>
    <col min="516" max="516" width="18.6640625" style="325" customWidth="1"/>
    <col min="517" max="517" width="19.33203125" style="325" customWidth="1"/>
    <col min="518" max="518" width="18.6640625" style="325" customWidth="1"/>
    <col min="519" max="519" width="20.44140625" style="325" customWidth="1"/>
    <col min="520" max="520" width="14" style="325" customWidth="1"/>
    <col min="521" max="521" width="67.6640625" style="325" customWidth="1"/>
    <col min="522" max="522" width="9" style="325"/>
    <col min="523" max="523" width="20.6640625" style="325" customWidth="1"/>
    <col min="524" max="524" width="9" style="325"/>
    <col min="525" max="525" width="42.33203125" style="325" customWidth="1"/>
    <col min="526" max="768" width="9" style="325"/>
    <col min="769" max="769" width="2.6640625" style="325" customWidth="1"/>
    <col min="770" max="770" width="23.6640625" style="325" customWidth="1"/>
    <col min="771" max="771" width="48.6640625" style="325" customWidth="1"/>
    <col min="772" max="772" width="18.6640625" style="325" customWidth="1"/>
    <col min="773" max="773" width="19.33203125" style="325" customWidth="1"/>
    <col min="774" max="774" width="18.6640625" style="325" customWidth="1"/>
    <col min="775" max="775" width="20.44140625" style="325" customWidth="1"/>
    <col min="776" max="776" width="14" style="325" customWidth="1"/>
    <col min="777" max="777" width="67.6640625" style="325" customWidth="1"/>
    <col min="778" max="778" width="9" style="325"/>
    <col min="779" max="779" width="20.6640625" style="325" customWidth="1"/>
    <col min="780" max="780" width="9" style="325"/>
    <col min="781" max="781" width="42.33203125" style="325" customWidth="1"/>
    <col min="782" max="1024" width="9" style="325"/>
    <col min="1025" max="1025" width="2.6640625" style="325" customWidth="1"/>
    <col min="1026" max="1026" width="23.6640625" style="325" customWidth="1"/>
    <col min="1027" max="1027" width="48.6640625" style="325" customWidth="1"/>
    <col min="1028" max="1028" width="18.6640625" style="325" customWidth="1"/>
    <col min="1029" max="1029" width="19.33203125" style="325" customWidth="1"/>
    <col min="1030" max="1030" width="18.6640625" style="325" customWidth="1"/>
    <col min="1031" max="1031" width="20.44140625" style="325" customWidth="1"/>
    <col min="1032" max="1032" width="14" style="325" customWidth="1"/>
    <col min="1033" max="1033" width="67.6640625" style="325" customWidth="1"/>
    <col min="1034" max="1034" width="9" style="325"/>
    <col min="1035" max="1035" width="20.6640625" style="325" customWidth="1"/>
    <col min="1036" max="1036" width="9" style="325"/>
    <col min="1037" max="1037" width="42.33203125" style="325" customWidth="1"/>
    <col min="1038" max="1280" width="9" style="325"/>
    <col min="1281" max="1281" width="2.6640625" style="325" customWidth="1"/>
    <col min="1282" max="1282" width="23.6640625" style="325" customWidth="1"/>
    <col min="1283" max="1283" width="48.6640625" style="325" customWidth="1"/>
    <col min="1284" max="1284" width="18.6640625" style="325" customWidth="1"/>
    <col min="1285" max="1285" width="19.33203125" style="325" customWidth="1"/>
    <col min="1286" max="1286" width="18.6640625" style="325" customWidth="1"/>
    <col min="1287" max="1287" width="20.44140625" style="325" customWidth="1"/>
    <col min="1288" max="1288" width="14" style="325" customWidth="1"/>
    <col min="1289" max="1289" width="67.6640625" style="325" customWidth="1"/>
    <col min="1290" max="1290" width="9" style="325"/>
    <col min="1291" max="1291" width="20.6640625" style="325" customWidth="1"/>
    <col min="1292" max="1292" width="9" style="325"/>
    <col min="1293" max="1293" width="42.33203125" style="325" customWidth="1"/>
    <col min="1294" max="1536" width="9" style="325"/>
    <col min="1537" max="1537" width="2.6640625" style="325" customWidth="1"/>
    <col min="1538" max="1538" width="23.6640625" style="325" customWidth="1"/>
    <col min="1539" max="1539" width="48.6640625" style="325" customWidth="1"/>
    <col min="1540" max="1540" width="18.6640625" style="325" customWidth="1"/>
    <col min="1541" max="1541" width="19.33203125" style="325" customWidth="1"/>
    <col min="1542" max="1542" width="18.6640625" style="325" customWidth="1"/>
    <col min="1543" max="1543" width="20.44140625" style="325" customWidth="1"/>
    <col min="1544" max="1544" width="14" style="325" customWidth="1"/>
    <col min="1545" max="1545" width="67.6640625" style="325" customWidth="1"/>
    <col min="1546" max="1546" width="9" style="325"/>
    <col min="1547" max="1547" width="20.6640625" style="325" customWidth="1"/>
    <col min="1548" max="1548" width="9" style="325"/>
    <col min="1549" max="1549" width="42.33203125" style="325" customWidth="1"/>
    <col min="1550" max="1792" width="9" style="325"/>
    <col min="1793" max="1793" width="2.6640625" style="325" customWidth="1"/>
    <col min="1794" max="1794" width="23.6640625" style="325" customWidth="1"/>
    <col min="1795" max="1795" width="48.6640625" style="325" customWidth="1"/>
    <col min="1796" max="1796" width="18.6640625" style="325" customWidth="1"/>
    <col min="1797" max="1797" width="19.33203125" style="325" customWidth="1"/>
    <col min="1798" max="1798" width="18.6640625" style="325" customWidth="1"/>
    <col min="1799" max="1799" width="20.44140625" style="325" customWidth="1"/>
    <col min="1800" max="1800" width="14" style="325" customWidth="1"/>
    <col min="1801" max="1801" width="67.6640625" style="325" customWidth="1"/>
    <col min="1802" max="1802" width="9" style="325"/>
    <col min="1803" max="1803" width="20.6640625" style="325" customWidth="1"/>
    <col min="1804" max="1804" width="9" style="325"/>
    <col min="1805" max="1805" width="42.33203125" style="325" customWidth="1"/>
    <col min="1806" max="2048" width="9" style="325"/>
    <col min="2049" max="2049" width="2.6640625" style="325" customWidth="1"/>
    <col min="2050" max="2050" width="23.6640625" style="325" customWidth="1"/>
    <col min="2051" max="2051" width="48.6640625" style="325" customWidth="1"/>
    <col min="2052" max="2052" width="18.6640625" style="325" customWidth="1"/>
    <col min="2053" max="2053" width="19.33203125" style="325" customWidth="1"/>
    <col min="2054" max="2054" width="18.6640625" style="325" customWidth="1"/>
    <col min="2055" max="2055" width="20.44140625" style="325" customWidth="1"/>
    <col min="2056" max="2056" width="14" style="325" customWidth="1"/>
    <col min="2057" max="2057" width="67.6640625" style="325" customWidth="1"/>
    <col min="2058" max="2058" width="9" style="325"/>
    <col min="2059" max="2059" width="20.6640625" style="325" customWidth="1"/>
    <col min="2060" max="2060" width="9" style="325"/>
    <col min="2061" max="2061" width="42.33203125" style="325" customWidth="1"/>
    <col min="2062" max="2304" width="9" style="325"/>
    <col min="2305" max="2305" width="2.6640625" style="325" customWidth="1"/>
    <col min="2306" max="2306" width="23.6640625" style="325" customWidth="1"/>
    <col min="2307" max="2307" width="48.6640625" style="325" customWidth="1"/>
    <col min="2308" max="2308" width="18.6640625" style="325" customWidth="1"/>
    <col min="2309" max="2309" width="19.33203125" style="325" customWidth="1"/>
    <col min="2310" max="2310" width="18.6640625" style="325" customWidth="1"/>
    <col min="2311" max="2311" width="20.44140625" style="325" customWidth="1"/>
    <col min="2312" max="2312" width="14" style="325" customWidth="1"/>
    <col min="2313" max="2313" width="67.6640625" style="325" customWidth="1"/>
    <col min="2314" max="2314" width="9" style="325"/>
    <col min="2315" max="2315" width="20.6640625" style="325" customWidth="1"/>
    <col min="2316" max="2316" width="9" style="325"/>
    <col min="2317" max="2317" width="42.33203125" style="325" customWidth="1"/>
    <col min="2318" max="2560" width="9" style="325"/>
    <col min="2561" max="2561" width="2.6640625" style="325" customWidth="1"/>
    <col min="2562" max="2562" width="23.6640625" style="325" customWidth="1"/>
    <col min="2563" max="2563" width="48.6640625" style="325" customWidth="1"/>
    <col min="2564" max="2564" width="18.6640625" style="325" customWidth="1"/>
    <col min="2565" max="2565" width="19.33203125" style="325" customWidth="1"/>
    <col min="2566" max="2566" width="18.6640625" style="325" customWidth="1"/>
    <col min="2567" max="2567" width="20.44140625" style="325" customWidth="1"/>
    <col min="2568" max="2568" width="14" style="325" customWidth="1"/>
    <col min="2569" max="2569" width="67.6640625" style="325" customWidth="1"/>
    <col min="2570" max="2570" width="9" style="325"/>
    <col min="2571" max="2571" width="20.6640625" style="325" customWidth="1"/>
    <col min="2572" max="2572" width="9" style="325"/>
    <col min="2573" max="2573" width="42.33203125" style="325" customWidth="1"/>
    <col min="2574" max="2816" width="9" style="325"/>
    <col min="2817" max="2817" width="2.6640625" style="325" customWidth="1"/>
    <col min="2818" max="2818" width="23.6640625" style="325" customWidth="1"/>
    <col min="2819" max="2819" width="48.6640625" style="325" customWidth="1"/>
    <col min="2820" max="2820" width="18.6640625" style="325" customWidth="1"/>
    <col min="2821" max="2821" width="19.33203125" style="325" customWidth="1"/>
    <col min="2822" max="2822" width="18.6640625" style="325" customWidth="1"/>
    <col min="2823" max="2823" width="20.44140625" style="325" customWidth="1"/>
    <col min="2824" max="2824" width="14" style="325" customWidth="1"/>
    <col min="2825" max="2825" width="67.6640625" style="325" customWidth="1"/>
    <col min="2826" max="2826" width="9" style="325"/>
    <col min="2827" max="2827" width="20.6640625" style="325" customWidth="1"/>
    <col min="2828" max="2828" width="9" style="325"/>
    <col min="2829" max="2829" width="42.33203125" style="325" customWidth="1"/>
    <col min="2830" max="3072" width="9" style="325"/>
    <col min="3073" max="3073" width="2.6640625" style="325" customWidth="1"/>
    <col min="3074" max="3074" width="23.6640625" style="325" customWidth="1"/>
    <col min="3075" max="3075" width="48.6640625" style="325" customWidth="1"/>
    <col min="3076" max="3076" width="18.6640625" style="325" customWidth="1"/>
    <col min="3077" max="3077" width="19.33203125" style="325" customWidth="1"/>
    <col min="3078" max="3078" width="18.6640625" style="325" customWidth="1"/>
    <col min="3079" max="3079" width="20.44140625" style="325" customWidth="1"/>
    <col min="3080" max="3080" width="14" style="325" customWidth="1"/>
    <col min="3081" max="3081" width="67.6640625" style="325" customWidth="1"/>
    <col min="3082" max="3082" width="9" style="325"/>
    <col min="3083" max="3083" width="20.6640625" style="325" customWidth="1"/>
    <col min="3084" max="3084" width="9" style="325"/>
    <col min="3085" max="3085" width="42.33203125" style="325" customWidth="1"/>
    <col min="3086" max="3328" width="9" style="325"/>
    <col min="3329" max="3329" width="2.6640625" style="325" customWidth="1"/>
    <col min="3330" max="3330" width="23.6640625" style="325" customWidth="1"/>
    <col min="3331" max="3331" width="48.6640625" style="325" customWidth="1"/>
    <col min="3332" max="3332" width="18.6640625" style="325" customWidth="1"/>
    <col min="3333" max="3333" width="19.33203125" style="325" customWidth="1"/>
    <col min="3334" max="3334" width="18.6640625" style="325" customWidth="1"/>
    <col min="3335" max="3335" width="20.44140625" style="325" customWidth="1"/>
    <col min="3336" max="3336" width="14" style="325" customWidth="1"/>
    <col min="3337" max="3337" width="67.6640625" style="325" customWidth="1"/>
    <col min="3338" max="3338" width="9" style="325"/>
    <col min="3339" max="3339" width="20.6640625" style="325" customWidth="1"/>
    <col min="3340" max="3340" width="9" style="325"/>
    <col min="3341" max="3341" width="42.33203125" style="325" customWidth="1"/>
    <col min="3342" max="3584" width="9" style="325"/>
    <col min="3585" max="3585" width="2.6640625" style="325" customWidth="1"/>
    <col min="3586" max="3586" width="23.6640625" style="325" customWidth="1"/>
    <col min="3587" max="3587" width="48.6640625" style="325" customWidth="1"/>
    <col min="3588" max="3588" width="18.6640625" style="325" customWidth="1"/>
    <col min="3589" max="3589" width="19.33203125" style="325" customWidth="1"/>
    <col min="3590" max="3590" width="18.6640625" style="325" customWidth="1"/>
    <col min="3591" max="3591" width="20.44140625" style="325" customWidth="1"/>
    <col min="3592" max="3592" width="14" style="325" customWidth="1"/>
    <col min="3593" max="3593" width="67.6640625" style="325" customWidth="1"/>
    <col min="3594" max="3594" width="9" style="325"/>
    <col min="3595" max="3595" width="20.6640625" style="325" customWidth="1"/>
    <col min="3596" max="3596" width="9" style="325"/>
    <col min="3597" max="3597" width="42.33203125" style="325" customWidth="1"/>
    <col min="3598" max="3840" width="9" style="325"/>
    <col min="3841" max="3841" width="2.6640625" style="325" customWidth="1"/>
    <col min="3842" max="3842" width="23.6640625" style="325" customWidth="1"/>
    <col min="3843" max="3843" width="48.6640625" style="325" customWidth="1"/>
    <col min="3844" max="3844" width="18.6640625" style="325" customWidth="1"/>
    <col min="3845" max="3845" width="19.33203125" style="325" customWidth="1"/>
    <col min="3846" max="3846" width="18.6640625" style="325" customWidth="1"/>
    <col min="3847" max="3847" width="20.44140625" style="325" customWidth="1"/>
    <col min="3848" max="3848" width="14" style="325" customWidth="1"/>
    <col min="3849" max="3849" width="67.6640625" style="325" customWidth="1"/>
    <col min="3850" max="3850" width="9" style="325"/>
    <col min="3851" max="3851" width="20.6640625" style="325" customWidth="1"/>
    <col min="3852" max="3852" width="9" style="325"/>
    <col min="3853" max="3853" width="42.33203125" style="325" customWidth="1"/>
    <col min="3854" max="4096" width="9" style="325"/>
    <col min="4097" max="4097" width="2.6640625" style="325" customWidth="1"/>
    <col min="4098" max="4098" width="23.6640625" style="325" customWidth="1"/>
    <col min="4099" max="4099" width="48.6640625" style="325" customWidth="1"/>
    <col min="4100" max="4100" width="18.6640625" style="325" customWidth="1"/>
    <col min="4101" max="4101" width="19.33203125" style="325" customWidth="1"/>
    <col min="4102" max="4102" width="18.6640625" style="325" customWidth="1"/>
    <col min="4103" max="4103" width="20.44140625" style="325" customWidth="1"/>
    <col min="4104" max="4104" width="14" style="325" customWidth="1"/>
    <col min="4105" max="4105" width="67.6640625" style="325" customWidth="1"/>
    <col min="4106" max="4106" width="9" style="325"/>
    <col min="4107" max="4107" width="20.6640625" style="325" customWidth="1"/>
    <col min="4108" max="4108" width="9" style="325"/>
    <col min="4109" max="4109" width="42.33203125" style="325" customWidth="1"/>
    <col min="4110" max="4352" width="9" style="325"/>
    <col min="4353" max="4353" width="2.6640625" style="325" customWidth="1"/>
    <col min="4354" max="4354" width="23.6640625" style="325" customWidth="1"/>
    <col min="4355" max="4355" width="48.6640625" style="325" customWidth="1"/>
    <col min="4356" max="4356" width="18.6640625" style="325" customWidth="1"/>
    <col min="4357" max="4357" width="19.33203125" style="325" customWidth="1"/>
    <col min="4358" max="4358" width="18.6640625" style="325" customWidth="1"/>
    <col min="4359" max="4359" width="20.44140625" style="325" customWidth="1"/>
    <col min="4360" max="4360" width="14" style="325" customWidth="1"/>
    <col min="4361" max="4361" width="67.6640625" style="325" customWidth="1"/>
    <col min="4362" max="4362" width="9" style="325"/>
    <col min="4363" max="4363" width="20.6640625" style="325" customWidth="1"/>
    <col min="4364" max="4364" width="9" style="325"/>
    <col min="4365" max="4365" width="42.33203125" style="325" customWidth="1"/>
    <col min="4366" max="4608" width="9" style="325"/>
    <col min="4609" max="4609" width="2.6640625" style="325" customWidth="1"/>
    <col min="4610" max="4610" width="23.6640625" style="325" customWidth="1"/>
    <col min="4611" max="4611" width="48.6640625" style="325" customWidth="1"/>
    <col min="4612" max="4612" width="18.6640625" style="325" customWidth="1"/>
    <col min="4613" max="4613" width="19.33203125" style="325" customWidth="1"/>
    <col min="4614" max="4614" width="18.6640625" style="325" customWidth="1"/>
    <col min="4615" max="4615" width="20.44140625" style="325" customWidth="1"/>
    <col min="4616" max="4616" width="14" style="325" customWidth="1"/>
    <col min="4617" max="4617" width="67.6640625" style="325" customWidth="1"/>
    <col min="4618" max="4618" width="9" style="325"/>
    <col min="4619" max="4619" width="20.6640625" style="325" customWidth="1"/>
    <col min="4620" max="4620" width="9" style="325"/>
    <col min="4621" max="4621" width="42.33203125" style="325" customWidth="1"/>
    <col min="4622" max="4864" width="9" style="325"/>
    <col min="4865" max="4865" width="2.6640625" style="325" customWidth="1"/>
    <col min="4866" max="4866" width="23.6640625" style="325" customWidth="1"/>
    <col min="4867" max="4867" width="48.6640625" style="325" customWidth="1"/>
    <col min="4868" max="4868" width="18.6640625" style="325" customWidth="1"/>
    <col min="4869" max="4869" width="19.33203125" style="325" customWidth="1"/>
    <col min="4870" max="4870" width="18.6640625" style="325" customWidth="1"/>
    <col min="4871" max="4871" width="20.44140625" style="325" customWidth="1"/>
    <col min="4872" max="4872" width="14" style="325" customWidth="1"/>
    <col min="4873" max="4873" width="67.6640625" style="325" customWidth="1"/>
    <col min="4874" max="4874" width="9" style="325"/>
    <col min="4875" max="4875" width="20.6640625" style="325" customWidth="1"/>
    <col min="4876" max="4876" width="9" style="325"/>
    <col min="4877" max="4877" width="42.33203125" style="325" customWidth="1"/>
    <col min="4878" max="5120" width="9" style="325"/>
    <col min="5121" max="5121" width="2.6640625" style="325" customWidth="1"/>
    <col min="5122" max="5122" width="23.6640625" style="325" customWidth="1"/>
    <col min="5123" max="5123" width="48.6640625" style="325" customWidth="1"/>
    <col min="5124" max="5124" width="18.6640625" style="325" customWidth="1"/>
    <col min="5125" max="5125" width="19.33203125" style="325" customWidth="1"/>
    <col min="5126" max="5126" width="18.6640625" style="325" customWidth="1"/>
    <col min="5127" max="5127" width="20.44140625" style="325" customWidth="1"/>
    <col min="5128" max="5128" width="14" style="325" customWidth="1"/>
    <col min="5129" max="5129" width="67.6640625" style="325" customWidth="1"/>
    <col min="5130" max="5130" width="9" style="325"/>
    <col min="5131" max="5131" width="20.6640625" style="325" customWidth="1"/>
    <col min="5132" max="5132" width="9" style="325"/>
    <col min="5133" max="5133" width="42.33203125" style="325" customWidth="1"/>
    <col min="5134" max="5376" width="9" style="325"/>
    <col min="5377" max="5377" width="2.6640625" style="325" customWidth="1"/>
    <col min="5378" max="5378" width="23.6640625" style="325" customWidth="1"/>
    <col min="5379" max="5379" width="48.6640625" style="325" customWidth="1"/>
    <col min="5380" max="5380" width="18.6640625" style="325" customWidth="1"/>
    <col min="5381" max="5381" width="19.33203125" style="325" customWidth="1"/>
    <col min="5382" max="5382" width="18.6640625" style="325" customWidth="1"/>
    <col min="5383" max="5383" width="20.44140625" style="325" customWidth="1"/>
    <col min="5384" max="5384" width="14" style="325" customWidth="1"/>
    <col min="5385" max="5385" width="67.6640625" style="325" customWidth="1"/>
    <col min="5386" max="5386" width="9" style="325"/>
    <col min="5387" max="5387" width="20.6640625" style="325" customWidth="1"/>
    <col min="5388" max="5388" width="9" style="325"/>
    <col min="5389" max="5389" width="42.33203125" style="325" customWidth="1"/>
    <col min="5390" max="5632" width="9" style="325"/>
    <col min="5633" max="5633" width="2.6640625" style="325" customWidth="1"/>
    <col min="5634" max="5634" width="23.6640625" style="325" customWidth="1"/>
    <col min="5635" max="5635" width="48.6640625" style="325" customWidth="1"/>
    <col min="5636" max="5636" width="18.6640625" style="325" customWidth="1"/>
    <col min="5637" max="5637" width="19.33203125" style="325" customWidth="1"/>
    <col min="5638" max="5638" width="18.6640625" style="325" customWidth="1"/>
    <col min="5639" max="5639" width="20.44140625" style="325" customWidth="1"/>
    <col min="5640" max="5640" width="14" style="325" customWidth="1"/>
    <col min="5641" max="5641" width="67.6640625" style="325" customWidth="1"/>
    <col min="5642" max="5642" width="9" style="325"/>
    <col min="5643" max="5643" width="20.6640625" style="325" customWidth="1"/>
    <col min="5644" max="5644" width="9" style="325"/>
    <col min="5645" max="5645" width="42.33203125" style="325" customWidth="1"/>
    <col min="5646" max="5888" width="9" style="325"/>
    <col min="5889" max="5889" width="2.6640625" style="325" customWidth="1"/>
    <col min="5890" max="5890" width="23.6640625" style="325" customWidth="1"/>
    <col min="5891" max="5891" width="48.6640625" style="325" customWidth="1"/>
    <col min="5892" max="5892" width="18.6640625" style="325" customWidth="1"/>
    <col min="5893" max="5893" width="19.33203125" style="325" customWidth="1"/>
    <col min="5894" max="5894" width="18.6640625" style="325" customWidth="1"/>
    <col min="5895" max="5895" width="20.44140625" style="325" customWidth="1"/>
    <col min="5896" max="5896" width="14" style="325" customWidth="1"/>
    <col min="5897" max="5897" width="67.6640625" style="325" customWidth="1"/>
    <col min="5898" max="5898" width="9" style="325"/>
    <col min="5899" max="5899" width="20.6640625" style="325" customWidth="1"/>
    <col min="5900" max="5900" width="9" style="325"/>
    <col min="5901" max="5901" width="42.33203125" style="325" customWidth="1"/>
    <col min="5902" max="6144" width="9" style="325"/>
    <col min="6145" max="6145" width="2.6640625" style="325" customWidth="1"/>
    <col min="6146" max="6146" width="23.6640625" style="325" customWidth="1"/>
    <col min="6147" max="6147" width="48.6640625" style="325" customWidth="1"/>
    <col min="6148" max="6148" width="18.6640625" style="325" customWidth="1"/>
    <col min="6149" max="6149" width="19.33203125" style="325" customWidth="1"/>
    <col min="6150" max="6150" width="18.6640625" style="325" customWidth="1"/>
    <col min="6151" max="6151" width="20.44140625" style="325" customWidth="1"/>
    <col min="6152" max="6152" width="14" style="325" customWidth="1"/>
    <col min="6153" max="6153" width="67.6640625" style="325" customWidth="1"/>
    <col min="6154" max="6154" width="9" style="325"/>
    <col min="6155" max="6155" width="20.6640625" style="325" customWidth="1"/>
    <col min="6156" max="6156" width="9" style="325"/>
    <col min="6157" max="6157" width="42.33203125" style="325" customWidth="1"/>
    <col min="6158" max="6400" width="9" style="325"/>
    <col min="6401" max="6401" width="2.6640625" style="325" customWidth="1"/>
    <col min="6402" max="6402" width="23.6640625" style="325" customWidth="1"/>
    <col min="6403" max="6403" width="48.6640625" style="325" customWidth="1"/>
    <col min="6404" max="6404" width="18.6640625" style="325" customWidth="1"/>
    <col min="6405" max="6405" width="19.33203125" style="325" customWidth="1"/>
    <col min="6406" max="6406" width="18.6640625" style="325" customWidth="1"/>
    <col min="6407" max="6407" width="20.44140625" style="325" customWidth="1"/>
    <col min="6408" max="6408" width="14" style="325" customWidth="1"/>
    <col min="6409" max="6409" width="67.6640625" style="325" customWidth="1"/>
    <col min="6410" max="6410" width="9" style="325"/>
    <col min="6411" max="6411" width="20.6640625" style="325" customWidth="1"/>
    <col min="6412" max="6412" width="9" style="325"/>
    <col min="6413" max="6413" width="42.33203125" style="325" customWidth="1"/>
    <col min="6414" max="6656" width="9" style="325"/>
    <col min="6657" max="6657" width="2.6640625" style="325" customWidth="1"/>
    <col min="6658" max="6658" width="23.6640625" style="325" customWidth="1"/>
    <col min="6659" max="6659" width="48.6640625" style="325" customWidth="1"/>
    <col min="6660" max="6660" width="18.6640625" style="325" customWidth="1"/>
    <col min="6661" max="6661" width="19.33203125" style="325" customWidth="1"/>
    <col min="6662" max="6662" width="18.6640625" style="325" customWidth="1"/>
    <col min="6663" max="6663" width="20.44140625" style="325" customWidth="1"/>
    <col min="6664" max="6664" width="14" style="325" customWidth="1"/>
    <col min="6665" max="6665" width="67.6640625" style="325" customWidth="1"/>
    <col min="6666" max="6666" width="9" style="325"/>
    <col min="6667" max="6667" width="20.6640625" style="325" customWidth="1"/>
    <col min="6668" max="6668" width="9" style="325"/>
    <col min="6669" max="6669" width="42.33203125" style="325" customWidth="1"/>
    <col min="6670" max="6912" width="9" style="325"/>
    <col min="6913" max="6913" width="2.6640625" style="325" customWidth="1"/>
    <col min="6914" max="6914" width="23.6640625" style="325" customWidth="1"/>
    <col min="6915" max="6915" width="48.6640625" style="325" customWidth="1"/>
    <col min="6916" max="6916" width="18.6640625" style="325" customWidth="1"/>
    <col min="6917" max="6917" width="19.33203125" style="325" customWidth="1"/>
    <col min="6918" max="6918" width="18.6640625" style="325" customWidth="1"/>
    <col min="6919" max="6919" width="20.44140625" style="325" customWidth="1"/>
    <col min="6920" max="6920" width="14" style="325" customWidth="1"/>
    <col min="6921" max="6921" width="67.6640625" style="325" customWidth="1"/>
    <col min="6922" max="6922" width="9" style="325"/>
    <col min="6923" max="6923" width="20.6640625" style="325" customWidth="1"/>
    <col min="6924" max="6924" width="9" style="325"/>
    <col min="6925" max="6925" width="42.33203125" style="325" customWidth="1"/>
    <col min="6926" max="7168" width="9" style="325"/>
    <col min="7169" max="7169" width="2.6640625" style="325" customWidth="1"/>
    <col min="7170" max="7170" width="23.6640625" style="325" customWidth="1"/>
    <col min="7171" max="7171" width="48.6640625" style="325" customWidth="1"/>
    <col min="7172" max="7172" width="18.6640625" style="325" customWidth="1"/>
    <col min="7173" max="7173" width="19.33203125" style="325" customWidth="1"/>
    <col min="7174" max="7174" width="18.6640625" style="325" customWidth="1"/>
    <col min="7175" max="7175" width="20.44140625" style="325" customWidth="1"/>
    <col min="7176" max="7176" width="14" style="325" customWidth="1"/>
    <col min="7177" max="7177" width="67.6640625" style="325" customWidth="1"/>
    <col min="7178" max="7178" width="9" style="325"/>
    <col min="7179" max="7179" width="20.6640625" style="325" customWidth="1"/>
    <col min="7180" max="7180" width="9" style="325"/>
    <col min="7181" max="7181" width="42.33203125" style="325" customWidth="1"/>
    <col min="7182" max="7424" width="9" style="325"/>
    <col min="7425" max="7425" width="2.6640625" style="325" customWidth="1"/>
    <col min="7426" max="7426" width="23.6640625" style="325" customWidth="1"/>
    <col min="7427" max="7427" width="48.6640625" style="325" customWidth="1"/>
    <col min="7428" max="7428" width="18.6640625" style="325" customWidth="1"/>
    <col min="7429" max="7429" width="19.33203125" style="325" customWidth="1"/>
    <col min="7430" max="7430" width="18.6640625" style="325" customWidth="1"/>
    <col min="7431" max="7431" width="20.44140625" style="325" customWidth="1"/>
    <col min="7432" max="7432" width="14" style="325" customWidth="1"/>
    <col min="7433" max="7433" width="67.6640625" style="325" customWidth="1"/>
    <col min="7434" max="7434" width="9" style="325"/>
    <col min="7435" max="7435" width="20.6640625" style="325" customWidth="1"/>
    <col min="7436" max="7436" width="9" style="325"/>
    <col min="7437" max="7437" width="42.33203125" style="325" customWidth="1"/>
    <col min="7438" max="7680" width="9" style="325"/>
    <col min="7681" max="7681" width="2.6640625" style="325" customWidth="1"/>
    <col min="7682" max="7682" width="23.6640625" style="325" customWidth="1"/>
    <col min="7683" max="7683" width="48.6640625" style="325" customWidth="1"/>
    <col min="7684" max="7684" width="18.6640625" style="325" customWidth="1"/>
    <col min="7685" max="7685" width="19.33203125" style="325" customWidth="1"/>
    <col min="7686" max="7686" width="18.6640625" style="325" customWidth="1"/>
    <col min="7687" max="7687" width="20.44140625" style="325" customWidth="1"/>
    <col min="7688" max="7688" width="14" style="325" customWidth="1"/>
    <col min="7689" max="7689" width="67.6640625" style="325" customWidth="1"/>
    <col min="7690" max="7690" width="9" style="325"/>
    <col min="7691" max="7691" width="20.6640625" style="325" customWidth="1"/>
    <col min="7692" max="7692" width="9" style="325"/>
    <col min="7693" max="7693" width="42.33203125" style="325" customWidth="1"/>
    <col min="7694" max="7936" width="9" style="325"/>
    <col min="7937" max="7937" width="2.6640625" style="325" customWidth="1"/>
    <col min="7938" max="7938" width="23.6640625" style="325" customWidth="1"/>
    <col min="7939" max="7939" width="48.6640625" style="325" customWidth="1"/>
    <col min="7940" max="7940" width="18.6640625" style="325" customWidth="1"/>
    <col min="7941" max="7941" width="19.33203125" style="325" customWidth="1"/>
    <col min="7942" max="7942" width="18.6640625" style="325" customWidth="1"/>
    <col min="7943" max="7943" width="20.44140625" style="325" customWidth="1"/>
    <col min="7944" max="7944" width="14" style="325" customWidth="1"/>
    <col min="7945" max="7945" width="67.6640625" style="325" customWidth="1"/>
    <col min="7946" max="7946" width="9" style="325"/>
    <col min="7947" max="7947" width="20.6640625" style="325" customWidth="1"/>
    <col min="7948" max="7948" width="9" style="325"/>
    <col min="7949" max="7949" width="42.33203125" style="325" customWidth="1"/>
    <col min="7950" max="8192" width="9" style="325"/>
    <col min="8193" max="8193" width="2.6640625" style="325" customWidth="1"/>
    <col min="8194" max="8194" width="23.6640625" style="325" customWidth="1"/>
    <col min="8195" max="8195" width="48.6640625" style="325" customWidth="1"/>
    <col min="8196" max="8196" width="18.6640625" style="325" customWidth="1"/>
    <col min="8197" max="8197" width="19.33203125" style="325" customWidth="1"/>
    <col min="8198" max="8198" width="18.6640625" style="325" customWidth="1"/>
    <col min="8199" max="8199" width="20.44140625" style="325" customWidth="1"/>
    <col min="8200" max="8200" width="14" style="325" customWidth="1"/>
    <col min="8201" max="8201" width="67.6640625" style="325" customWidth="1"/>
    <col min="8202" max="8202" width="9" style="325"/>
    <col min="8203" max="8203" width="20.6640625" style="325" customWidth="1"/>
    <col min="8204" max="8204" width="9" style="325"/>
    <col min="8205" max="8205" width="42.33203125" style="325" customWidth="1"/>
    <col min="8206" max="8448" width="9" style="325"/>
    <col min="8449" max="8449" width="2.6640625" style="325" customWidth="1"/>
    <col min="8450" max="8450" width="23.6640625" style="325" customWidth="1"/>
    <col min="8451" max="8451" width="48.6640625" style="325" customWidth="1"/>
    <col min="8452" max="8452" width="18.6640625" style="325" customWidth="1"/>
    <col min="8453" max="8453" width="19.33203125" style="325" customWidth="1"/>
    <col min="8454" max="8454" width="18.6640625" style="325" customWidth="1"/>
    <col min="8455" max="8455" width="20.44140625" style="325" customWidth="1"/>
    <col min="8456" max="8456" width="14" style="325" customWidth="1"/>
    <col min="8457" max="8457" width="67.6640625" style="325" customWidth="1"/>
    <col min="8458" max="8458" width="9" style="325"/>
    <col min="8459" max="8459" width="20.6640625" style="325" customWidth="1"/>
    <col min="8460" max="8460" width="9" style="325"/>
    <col min="8461" max="8461" width="42.33203125" style="325" customWidth="1"/>
    <col min="8462" max="8704" width="9" style="325"/>
    <col min="8705" max="8705" width="2.6640625" style="325" customWidth="1"/>
    <col min="8706" max="8706" width="23.6640625" style="325" customWidth="1"/>
    <col min="8707" max="8707" width="48.6640625" style="325" customWidth="1"/>
    <col min="8708" max="8708" width="18.6640625" style="325" customWidth="1"/>
    <col min="8709" max="8709" width="19.33203125" style="325" customWidth="1"/>
    <col min="8710" max="8710" width="18.6640625" style="325" customWidth="1"/>
    <col min="8711" max="8711" width="20.44140625" style="325" customWidth="1"/>
    <col min="8712" max="8712" width="14" style="325" customWidth="1"/>
    <col min="8713" max="8713" width="67.6640625" style="325" customWidth="1"/>
    <col min="8714" max="8714" width="9" style="325"/>
    <col min="8715" max="8715" width="20.6640625" style="325" customWidth="1"/>
    <col min="8716" max="8716" width="9" style="325"/>
    <col min="8717" max="8717" width="42.33203125" style="325" customWidth="1"/>
    <col min="8718" max="8960" width="9" style="325"/>
    <col min="8961" max="8961" width="2.6640625" style="325" customWidth="1"/>
    <col min="8962" max="8962" width="23.6640625" style="325" customWidth="1"/>
    <col min="8963" max="8963" width="48.6640625" style="325" customWidth="1"/>
    <col min="8964" max="8964" width="18.6640625" style="325" customWidth="1"/>
    <col min="8965" max="8965" width="19.33203125" style="325" customWidth="1"/>
    <col min="8966" max="8966" width="18.6640625" style="325" customWidth="1"/>
    <col min="8967" max="8967" width="20.44140625" style="325" customWidth="1"/>
    <col min="8968" max="8968" width="14" style="325" customWidth="1"/>
    <col min="8969" max="8969" width="67.6640625" style="325" customWidth="1"/>
    <col min="8970" max="8970" width="9" style="325"/>
    <col min="8971" max="8971" width="20.6640625" style="325" customWidth="1"/>
    <col min="8972" max="8972" width="9" style="325"/>
    <col min="8973" max="8973" width="42.33203125" style="325" customWidth="1"/>
    <col min="8974" max="9216" width="9" style="325"/>
    <col min="9217" max="9217" width="2.6640625" style="325" customWidth="1"/>
    <col min="9218" max="9218" width="23.6640625" style="325" customWidth="1"/>
    <col min="9219" max="9219" width="48.6640625" style="325" customWidth="1"/>
    <col min="9220" max="9220" width="18.6640625" style="325" customWidth="1"/>
    <col min="9221" max="9221" width="19.33203125" style="325" customWidth="1"/>
    <col min="9222" max="9222" width="18.6640625" style="325" customWidth="1"/>
    <col min="9223" max="9223" width="20.44140625" style="325" customWidth="1"/>
    <col min="9224" max="9224" width="14" style="325" customWidth="1"/>
    <col min="9225" max="9225" width="67.6640625" style="325" customWidth="1"/>
    <col min="9226" max="9226" width="9" style="325"/>
    <col min="9227" max="9227" width="20.6640625" style="325" customWidth="1"/>
    <col min="9228" max="9228" width="9" style="325"/>
    <col min="9229" max="9229" width="42.33203125" style="325" customWidth="1"/>
    <col min="9230" max="9472" width="9" style="325"/>
    <col min="9473" max="9473" width="2.6640625" style="325" customWidth="1"/>
    <col min="9474" max="9474" width="23.6640625" style="325" customWidth="1"/>
    <col min="9475" max="9475" width="48.6640625" style="325" customWidth="1"/>
    <col min="9476" max="9476" width="18.6640625" style="325" customWidth="1"/>
    <col min="9477" max="9477" width="19.33203125" style="325" customWidth="1"/>
    <col min="9478" max="9478" width="18.6640625" style="325" customWidth="1"/>
    <col min="9479" max="9479" width="20.44140625" style="325" customWidth="1"/>
    <col min="9480" max="9480" width="14" style="325" customWidth="1"/>
    <col min="9481" max="9481" width="67.6640625" style="325" customWidth="1"/>
    <col min="9482" max="9482" width="9" style="325"/>
    <col min="9483" max="9483" width="20.6640625" style="325" customWidth="1"/>
    <col min="9484" max="9484" width="9" style="325"/>
    <col min="9485" max="9485" width="42.33203125" style="325" customWidth="1"/>
    <col min="9486" max="9728" width="9" style="325"/>
    <col min="9729" max="9729" width="2.6640625" style="325" customWidth="1"/>
    <col min="9730" max="9730" width="23.6640625" style="325" customWidth="1"/>
    <col min="9731" max="9731" width="48.6640625" style="325" customWidth="1"/>
    <col min="9732" max="9732" width="18.6640625" style="325" customWidth="1"/>
    <col min="9733" max="9733" width="19.33203125" style="325" customWidth="1"/>
    <col min="9734" max="9734" width="18.6640625" style="325" customWidth="1"/>
    <col min="9735" max="9735" width="20.44140625" style="325" customWidth="1"/>
    <col min="9736" max="9736" width="14" style="325" customWidth="1"/>
    <col min="9737" max="9737" width="67.6640625" style="325" customWidth="1"/>
    <col min="9738" max="9738" width="9" style="325"/>
    <col min="9739" max="9739" width="20.6640625" style="325" customWidth="1"/>
    <col min="9740" max="9740" width="9" style="325"/>
    <col min="9741" max="9741" width="42.33203125" style="325" customWidth="1"/>
    <col min="9742" max="9984" width="9" style="325"/>
    <col min="9985" max="9985" width="2.6640625" style="325" customWidth="1"/>
    <col min="9986" max="9986" width="23.6640625" style="325" customWidth="1"/>
    <col min="9987" max="9987" width="48.6640625" style="325" customWidth="1"/>
    <col min="9988" max="9988" width="18.6640625" style="325" customWidth="1"/>
    <col min="9989" max="9989" width="19.33203125" style="325" customWidth="1"/>
    <col min="9990" max="9990" width="18.6640625" style="325" customWidth="1"/>
    <col min="9991" max="9991" width="20.44140625" style="325" customWidth="1"/>
    <col min="9992" max="9992" width="14" style="325" customWidth="1"/>
    <col min="9993" max="9993" width="67.6640625" style="325" customWidth="1"/>
    <col min="9994" max="9994" width="9" style="325"/>
    <col min="9995" max="9995" width="20.6640625" style="325" customWidth="1"/>
    <col min="9996" max="9996" width="9" style="325"/>
    <col min="9997" max="9997" width="42.33203125" style="325" customWidth="1"/>
    <col min="9998" max="10240" width="9" style="325"/>
    <col min="10241" max="10241" width="2.6640625" style="325" customWidth="1"/>
    <col min="10242" max="10242" width="23.6640625" style="325" customWidth="1"/>
    <col min="10243" max="10243" width="48.6640625" style="325" customWidth="1"/>
    <col min="10244" max="10244" width="18.6640625" style="325" customWidth="1"/>
    <col min="10245" max="10245" width="19.33203125" style="325" customWidth="1"/>
    <col min="10246" max="10246" width="18.6640625" style="325" customWidth="1"/>
    <col min="10247" max="10247" width="20.44140625" style="325" customWidth="1"/>
    <col min="10248" max="10248" width="14" style="325" customWidth="1"/>
    <col min="10249" max="10249" width="67.6640625" style="325" customWidth="1"/>
    <col min="10250" max="10250" width="9" style="325"/>
    <col min="10251" max="10251" width="20.6640625" style="325" customWidth="1"/>
    <col min="10252" max="10252" width="9" style="325"/>
    <col min="10253" max="10253" width="42.33203125" style="325" customWidth="1"/>
    <col min="10254" max="10496" width="9" style="325"/>
    <col min="10497" max="10497" width="2.6640625" style="325" customWidth="1"/>
    <col min="10498" max="10498" width="23.6640625" style="325" customWidth="1"/>
    <col min="10499" max="10499" width="48.6640625" style="325" customWidth="1"/>
    <col min="10500" max="10500" width="18.6640625" style="325" customWidth="1"/>
    <col min="10501" max="10501" width="19.33203125" style="325" customWidth="1"/>
    <col min="10502" max="10502" width="18.6640625" style="325" customWidth="1"/>
    <col min="10503" max="10503" width="20.44140625" style="325" customWidth="1"/>
    <col min="10504" max="10504" width="14" style="325" customWidth="1"/>
    <col min="10505" max="10505" width="67.6640625" style="325" customWidth="1"/>
    <col min="10506" max="10506" width="9" style="325"/>
    <col min="10507" max="10507" width="20.6640625" style="325" customWidth="1"/>
    <col min="10508" max="10508" width="9" style="325"/>
    <col min="10509" max="10509" width="42.33203125" style="325" customWidth="1"/>
    <col min="10510" max="10752" width="9" style="325"/>
    <col min="10753" max="10753" width="2.6640625" style="325" customWidth="1"/>
    <col min="10754" max="10754" width="23.6640625" style="325" customWidth="1"/>
    <col min="10755" max="10755" width="48.6640625" style="325" customWidth="1"/>
    <col min="10756" max="10756" width="18.6640625" style="325" customWidth="1"/>
    <col min="10757" max="10757" width="19.33203125" style="325" customWidth="1"/>
    <col min="10758" max="10758" width="18.6640625" style="325" customWidth="1"/>
    <col min="10759" max="10759" width="20.44140625" style="325" customWidth="1"/>
    <col min="10760" max="10760" width="14" style="325" customWidth="1"/>
    <col min="10761" max="10761" width="67.6640625" style="325" customWidth="1"/>
    <col min="10762" max="10762" width="9" style="325"/>
    <col min="10763" max="10763" width="20.6640625" style="325" customWidth="1"/>
    <col min="10764" max="10764" width="9" style="325"/>
    <col min="10765" max="10765" width="42.33203125" style="325" customWidth="1"/>
    <col min="10766" max="11008" width="9" style="325"/>
    <col min="11009" max="11009" width="2.6640625" style="325" customWidth="1"/>
    <col min="11010" max="11010" width="23.6640625" style="325" customWidth="1"/>
    <col min="11011" max="11011" width="48.6640625" style="325" customWidth="1"/>
    <col min="11012" max="11012" width="18.6640625" style="325" customWidth="1"/>
    <col min="11013" max="11013" width="19.33203125" style="325" customWidth="1"/>
    <col min="11014" max="11014" width="18.6640625" style="325" customWidth="1"/>
    <col min="11015" max="11015" width="20.44140625" style="325" customWidth="1"/>
    <col min="11016" max="11016" width="14" style="325" customWidth="1"/>
    <col min="11017" max="11017" width="67.6640625" style="325" customWidth="1"/>
    <col min="11018" max="11018" width="9" style="325"/>
    <col min="11019" max="11019" width="20.6640625" style="325" customWidth="1"/>
    <col min="11020" max="11020" width="9" style="325"/>
    <col min="11021" max="11021" width="42.33203125" style="325" customWidth="1"/>
    <col min="11022" max="11264" width="9" style="325"/>
    <col min="11265" max="11265" width="2.6640625" style="325" customWidth="1"/>
    <col min="11266" max="11266" width="23.6640625" style="325" customWidth="1"/>
    <col min="11267" max="11267" width="48.6640625" style="325" customWidth="1"/>
    <col min="11268" max="11268" width="18.6640625" style="325" customWidth="1"/>
    <col min="11269" max="11269" width="19.33203125" style="325" customWidth="1"/>
    <col min="11270" max="11270" width="18.6640625" style="325" customWidth="1"/>
    <col min="11271" max="11271" width="20.44140625" style="325" customWidth="1"/>
    <col min="11272" max="11272" width="14" style="325" customWidth="1"/>
    <col min="11273" max="11273" width="67.6640625" style="325" customWidth="1"/>
    <col min="11274" max="11274" width="9" style="325"/>
    <col min="11275" max="11275" width="20.6640625" style="325" customWidth="1"/>
    <col min="11276" max="11276" width="9" style="325"/>
    <col min="11277" max="11277" width="42.33203125" style="325" customWidth="1"/>
    <col min="11278" max="11520" width="9" style="325"/>
    <col min="11521" max="11521" width="2.6640625" style="325" customWidth="1"/>
    <col min="11522" max="11522" width="23.6640625" style="325" customWidth="1"/>
    <col min="11523" max="11523" width="48.6640625" style="325" customWidth="1"/>
    <col min="11524" max="11524" width="18.6640625" style="325" customWidth="1"/>
    <col min="11525" max="11525" width="19.33203125" style="325" customWidth="1"/>
    <col min="11526" max="11526" width="18.6640625" style="325" customWidth="1"/>
    <col min="11527" max="11527" width="20.44140625" style="325" customWidth="1"/>
    <col min="11528" max="11528" width="14" style="325" customWidth="1"/>
    <col min="11529" max="11529" width="67.6640625" style="325" customWidth="1"/>
    <col min="11530" max="11530" width="9" style="325"/>
    <col min="11531" max="11531" width="20.6640625" style="325" customWidth="1"/>
    <col min="11532" max="11532" width="9" style="325"/>
    <col min="11533" max="11533" width="42.33203125" style="325" customWidth="1"/>
    <col min="11534" max="11776" width="9" style="325"/>
    <col min="11777" max="11777" width="2.6640625" style="325" customWidth="1"/>
    <col min="11778" max="11778" width="23.6640625" style="325" customWidth="1"/>
    <col min="11779" max="11779" width="48.6640625" style="325" customWidth="1"/>
    <col min="11780" max="11780" width="18.6640625" style="325" customWidth="1"/>
    <col min="11781" max="11781" width="19.33203125" style="325" customWidth="1"/>
    <col min="11782" max="11782" width="18.6640625" style="325" customWidth="1"/>
    <col min="11783" max="11783" width="20.44140625" style="325" customWidth="1"/>
    <col min="11784" max="11784" width="14" style="325" customWidth="1"/>
    <col min="11785" max="11785" width="67.6640625" style="325" customWidth="1"/>
    <col min="11786" max="11786" width="9" style="325"/>
    <col min="11787" max="11787" width="20.6640625" style="325" customWidth="1"/>
    <col min="11788" max="11788" width="9" style="325"/>
    <col min="11789" max="11789" width="42.33203125" style="325" customWidth="1"/>
    <col min="11790" max="12032" width="9" style="325"/>
    <col min="12033" max="12033" width="2.6640625" style="325" customWidth="1"/>
    <col min="12034" max="12034" width="23.6640625" style="325" customWidth="1"/>
    <col min="12035" max="12035" width="48.6640625" style="325" customWidth="1"/>
    <col min="12036" max="12036" width="18.6640625" style="325" customWidth="1"/>
    <col min="12037" max="12037" width="19.33203125" style="325" customWidth="1"/>
    <col min="12038" max="12038" width="18.6640625" style="325" customWidth="1"/>
    <col min="12039" max="12039" width="20.44140625" style="325" customWidth="1"/>
    <col min="12040" max="12040" width="14" style="325" customWidth="1"/>
    <col min="12041" max="12041" width="67.6640625" style="325" customWidth="1"/>
    <col min="12042" max="12042" width="9" style="325"/>
    <col min="12043" max="12043" width="20.6640625" style="325" customWidth="1"/>
    <col min="12044" max="12044" width="9" style="325"/>
    <col min="12045" max="12045" width="42.33203125" style="325" customWidth="1"/>
    <col min="12046" max="12288" width="9" style="325"/>
    <col min="12289" max="12289" width="2.6640625" style="325" customWidth="1"/>
    <col min="12290" max="12290" width="23.6640625" style="325" customWidth="1"/>
    <col min="12291" max="12291" width="48.6640625" style="325" customWidth="1"/>
    <col min="12292" max="12292" width="18.6640625" style="325" customWidth="1"/>
    <col min="12293" max="12293" width="19.33203125" style="325" customWidth="1"/>
    <col min="12294" max="12294" width="18.6640625" style="325" customWidth="1"/>
    <col min="12295" max="12295" width="20.44140625" style="325" customWidth="1"/>
    <col min="12296" max="12296" width="14" style="325" customWidth="1"/>
    <col min="12297" max="12297" width="67.6640625" style="325" customWidth="1"/>
    <col min="12298" max="12298" width="9" style="325"/>
    <col min="12299" max="12299" width="20.6640625" style="325" customWidth="1"/>
    <col min="12300" max="12300" width="9" style="325"/>
    <col min="12301" max="12301" width="42.33203125" style="325" customWidth="1"/>
    <col min="12302" max="12544" width="9" style="325"/>
    <col min="12545" max="12545" width="2.6640625" style="325" customWidth="1"/>
    <col min="12546" max="12546" width="23.6640625" style="325" customWidth="1"/>
    <col min="12547" max="12547" width="48.6640625" style="325" customWidth="1"/>
    <col min="12548" max="12548" width="18.6640625" style="325" customWidth="1"/>
    <col min="12549" max="12549" width="19.33203125" style="325" customWidth="1"/>
    <col min="12550" max="12550" width="18.6640625" style="325" customWidth="1"/>
    <col min="12551" max="12551" width="20.44140625" style="325" customWidth="1"/>
    <col min="12552" max="12552" width="14" style="325" customWidth="1"/>
    <col min="12553" max="12553" width="67.6640625" style="325" customWidth="1"/>
    <col min="12554" max="12554" width="9" style="325"/>
    <col min="12555" max="12555" width="20.6640625" style="325" customWidth="1"/>
    <col min="12556" max="12556" width="9" style="325"/>
    <col min="12557" max="12557" width="42.33203125" style="325" customWidth="1"/>
    <col min="12558" max="12800" width="9" style="325"/>
    <col min="12801" max="12801" width="2.6640625" style="325" customWidth="1"/>
    <col min="12802" max="12802" width="23.6640625" style="325" customWidth="1"/>
    <col min="12803" max="12803" width="48.6640625" style="325" customWidth="1"/>
    <col min="12804" max="12804" width="18.6640625" style="325" customWidth="1"/>
    <col min="12805" max="12805" width="19.33203125" style="325" customWidth="1"/>
    <col min="12806" max="12806" width="18.6640625" style="325" customWidth="1"/>
    <col min="12807" max="12807" width="20.44140625" style="325" customWidth="1"/>
    <col min="12808" max="12808" width="14" style="325" customWidth="1"/>
    <col min="12809" max="12809" width="67.6640625" style="325" customWidth="1"/>
    <col min="12810" max="12810" width="9" style="325"/>
    <col min="12811" max="12811" width="20.6640625" style="325" customWidth="1"/>
    <col min="12812" max="12812" width="9" style="325"/>
    <col min="12813" max="12813" width="42.33203125" style="325" customWidth="1"/>
    <col min="12814" max="13056" width="9" style="325"/>
    <col min="13057" max="13057" width="2.6640625" style="325" customWidth="1"/>
    <col min="13058" max="13058" width="23.6640625" style="325" customWidth="1"/>
    <col min="13059" max="13059" width="48.6640625" style="325" customWidth="1"/>
    <col min="13060" max="13060" width="18.6640625" style="325" customWidth="1"/>
    <col min="13061" max="13061" width="19.33203125" style="325" customWidth="1"/>
    <col min="13062" max="13062" width="18.6640625" style="325" customWidth="1"/>
    <col min="13063" max="13063" width="20.44140625" style="325" customWidth="1"/>
    <col min="13064" max="13064" width="14" style="325" customWidth="1"/>
    <col min="13065" max="13065" width="67.6640625" style="325" customWidth="1"/>
    <col min="13066" max="13066" width="9" style="325"/>
    <col min="13067" max="13067" width="20.6640625" style="325" customWidth="1"/>
    <col min="13068" max="13068" width="9" style="325"/>
    <col min="13069" max="13069" width="42.33203125" style="325" customWidth="1"/>
    <col min="13070" max="13312" width="9" style="325"/>
    <col min="13313" max="13313" width="2.6640625" style="325" customWidth="1"/>
    <col min="13314" max="13314" width="23.6640625" style="325" customWidth="1"/>
    <col min="13315" max="13315" width="48.6640625" style="325" customWidth="1"/>
    <col min="13316" max="13316" width="18.6640625" style="325" customWidth="1"/>
    <col min="13317" max="13317" width="19.33203125" style="325" customWidth="1"/>
    <col min="13318" max="13318" width="18.6640625" style="325" customWidth="1"/>
    <col min="13319" max="13319" width="20.44140625" style="325" customWidth="1"/>
    <col min="13320" max="13320" width="14" style="325" customWidth="1"/>
    <col min="13321" max="13321" width="67.6640625" style="325" customWidth="1"/>
    <col min="13322" max="13322" width="9" style="325"/>
    <col min="13323" max="13323" width="20.6640625" style="325" customWidth="1"/>
    <col min="13324" max="13324" width="9" style="325"/>
    <col min="13325" max="13325" width="42.33203125" style="325" customWidth="1"/>
    <col min="13326" max="13568" width="9" style="325"/>
    <col min="13569" max="13569" width="2.6640625" style="325" customWidth="1"/>
    <col min="13570" max="13570" width="23.6640625" style="325" customWidth="1"/>
    <col min="13571" max="13571" width="48.6640625" style="325" customWidth="1"/>
    <col min="13572" max="13572" width="18.6640625" style="325" customWidth="1"/>
    <col min="13573" max="13573" width="19.33203125" style="325" customWidth="1"/>
    <col min="13574" max="13574" width="18.6640625" style="325" customWidth="1"/>
    <col min="13575" max="13575" width="20.44140625" style="325" customWidth="1"/>
    <col min="13576" max="13576" width="14" style="325" customWidth="1"/>
    <col min="13577" max="13577" width="67.6640625" style="325" customWidth="1"/>
    <col min="13578" max="13578" width="9" style="325"/>
    <col min="13579" max="13579" width="20.6640625" style="325" customWidth="1"/>
    <col min="13580" max="13580" width="9" style="325"/>
    <col min="13581" max="13581" width="42.33203125" style="325" customWidth="1"/>
    <col min="13582" max="13824" width="9" style="325"/>
    <col min="13825" max="13825" width="2.6640625" style="325" customWidth="1"/>
    <col min="13826" max="13826" width="23.6640625" style="325" customWidth="1"/>
    <col min="13827" max="13827" width="48.6640625" style="325" customWidth="1"/>
    <col min="13828" max="13828" width="18.6640625" style="325" customWidth="1"/>
    <col min="13829" max="13829" width="19.33203125" style="325" customWidth="1"/>
    <col min="13830" max="13830" width="18.6640625" style="325" customWidth="1"/>
    <col min="13831" max="13831" width="20.44140625" style="325" customWidth="1"/>
    <col min="13832" max="13832" width="14" style="325" customWidth="1"/>
    <col min="13833" max="13833" width="67.6640625" style="325" customWidth="1"/>
    <col min="13834" max="13834" width="9" style="325"/>
    <col min="13835" max="13835" width="20.6640625" style="325" customWidth="1"/>
    <col min="13836" max="13836" width="9" style="325"/>
    <col min="13837" max="13837" width="42.33203125" style="325" customWidth="1"/>
    <col min="13838" max="14080" width="9" style="325"/>
    <col min="14081" max="14081" width="2.6640625" style="325" customWidth="1"/>
    <col min="14082" max="14082" width="23.6640625" style="325" customWidth="1"/>
    <col min="14083" max="14083" width="48.6640625" style="325" customWidth="1"/>
    <col min="14084" max="14084" width="18.6640625" style="325" customWidth="1"/>
    <col min="14085" max="14085" width="19.33203125" style="325" customWidth="1"/>
    <col min="14086" max="14086" width="18.6640625" style="325" customWidth="1"/>
    <col min="14087" max="14087" width="20.44140625" style="325" customWidth="1"/>
    <col min="14088" max="14088" width="14" style="325" customWidth="1"/>
    <col min="14089" max="14089" width="67.6640625" style="325" customWidth="1"/>
    <col min="14090" max="14090" width="9" style="325"/>
    <col min="14091" max="14091" width="20.6640625" style="325" customWidth="1"/>
    <col min="14092" max="14092" width="9" style="325"/>
    <col min="14093" max="14093" width="42.33203125" style="325" customWidth="1"/>
    <col min="14094" max="14336" width="9" style="325"/>
    <col min="14337" max="14337" width="2.6640625" style="325" customWidth="1"/>
    <col min="14338" max="14338" width="23.6640625" style="325" customWidth="1"/>
    <col min="14339" max="14339" width="48.6640625" style="325" customWidth="1"/>
    <col min="14340" max="14340" width="18.6640625" style="325" customWidth="1"/>
    <col min="14341" max="14341" width="19.33203125" style="325" customWidth="1"/>
    <col min="14342" max="14342" width="18.6640625" style="325" customWidth="1"/>
    <col min="14343" max="14343" width="20.44140625" style="325" customWidth="1"/>
    <col min="14344" max="14344" width="14" style="325" customWidth="1"/>
    <col min="14345" max="14345" width="67.6640625" style="325" customWidth="1"/>
    <col min="14346" max="14346" width="9" style="325"/>
    <col min="14347" max="14347" width="20.6640625" style="325" customWidth="1"/>
    <col min="14348" max="14348" width="9" style="325"/>
    <col min="14349" max="14349" width="42.33203125" style="325" customWidth="1"/>
    <col min="14350" max="14592" width="9" style="325"/>
    <col min="14593" max="14593" width="2.6640625" style="325" customWidth="1"/>
    <col min="14594" max="14594" width="23.6640625" style="325" customWidth="1"/>
    <col min="14595" max="14595" width="48.6640625" style="325" customWidth="1"/>
    <col min="14596" max="14596" width="18.6640625" style="325" customWidth="1"/>
    <col min="14597" max="14597" width="19.33203125" style="325" customWidth="1"/>
    <col min="14598" max="14598" width="18.6640625" style="325" customWidth="1"/>
    <col min="14599" max="14599" width="20.44140625" style="325" customWidth="1"/>
    <col min="14600" max="14600" width="14" style="325" customWidth="1"/>
    <col min="14601" max="14601" width="67.6640625" style="325" customWidth="1"/>
    <col min="14602" max="14602" width="9" style="325"/>
    <col min="14603" max="14603" width="20.6640625" style="325" customWidth="1"/>
    <col min="14604" max="14604" width="9" style="325"/>
    <col min="14605" max="14605" width="42.33203125" style="325" customWidth="1"/>
    <col min="14606" max="14848" width="9" style="325"/>
    <col min="14849" max="14849" width="2.6640625" style="325" customWidth="1"/>
    <col min="14850" max="14850" width="23.6640625" style="325" customWidth="1"/>
    <col min="14851" max="14851" width="48.6640625" style="325" customWidth="1"/>
    <col min="14852" max="14852" width="18.6640625" style="325" customWidth="1"/>
    <col min="14853" max="14853" width="19.33203125" style="325" customWidth="1"/>
    <col min="14854" max="14854" width="18.6640625" style="325" customWidth="1"/>
    <col min="14855" max="14855" width="20.44140625" style="325" customWidth="1"/>
    <col min="14856" max="14856" width="14" style="325" customWidth="1"/>
    <col min="14857" max="14857" width="67.6640625" style="325" customWidth="1"/>
    <col min="14858" max="14858" width="9" style="325"/>
    <col min="14859" max="14859" width="20.6640625" style="325" customWidth="1"/>
    <col min="14860" max="14860" width="9" style="325"/>
    <col min="14861" max="14861" width="42.33203125" style="325" customWidth="1"/>
    <col min="14862" max="15104" width="9" style="325"/>
    <col min="15105" max="15105" width="2.6640625" style="325" customWidth="1"/>
    <col min="15106" max="15106" width="23.6640625" style="325" customWidth="1"/>
    <col min="15107" max="15107" width="48.6640625" style="325" customWidth="1"/>
    <col min="15108" max="15108" width="18.6640625" style="325" customWidth="1"/>
    <col min="15109" max="15109" width="19.33203125" style="325" customWidth="1"/>
    <col min="15110" max="15110" width="18.6640625" style="325" customWidth="1"/>
    <col min="15111" max="15111" width="20.44140625" style="325" customWidth="1"/>
    <col min="15112" max="15112" width="14" style="325" customWidth="1"/>
    <col min="15113" max="15113" width="67.6640625" style="325" customWidth="1"/>
    <col min="15114" max="15114" width="9" style="325"/>
    <col min="15115" max="15115" width="20.6640625" style="325" customWidth="1"/>
    <col min="15116" max="15116" width="9" style="325"/>
    <col min="15117" max="15117" width="42.33203125" style="325" customWidth="1"/>
    <col min="15118" max="15360" width="9" style="325"/>
    <col min="15361" max="15361" width="2.6640625" style="325" customWidth="1"/>
    <col min="15362" max="15362" width="23.6640625" style="325" customWidth="1"/>
    <col min="15363" max="15363" width="48.6640625" style="325" customWidth="1"/>
    <col min="15364" max="15364" width="18.6640625" style="325" customWidth="1"/>
    <col min="15365" max="15365" width="19.33203125" style="325" customWidth="1"/>
    <col min="15366" max="15366" width="18.6640625" style="325" customWidth="1"/>
    <col min="15367" max="15367" width="20.44140625" style="325" customWidth="1"/>
    <col min="15368" max="15368" width="14" style="325" customWidth="1"/>
    <col min="15369" max="15369" width="67.6640625" style="325" customWidth="1"/>
    <col min="15370" max="15370" width="9" style="325"/>
    <col min="15371" max="15371" width="20.6640625" style="325" customWidth="1"/>
    <col min="15372" max="15372" width="9" style="325"/>
    <col min="15373" max="15373" width="42.33203125" style="325" customWidth="1"/>
    <col min="15374" max="15616" width="9" style="325"/>
    <col min="15617" max="15617" width="2.6640625" style="325" customWidth="1"/>
    <col min="15618" max="15618" width="23.6640625" style="325" customWidth="1"/>
    <col min="15619" max="15619" width="48.6640625" style="325" customWidth="1"/>
    <col min="15620" max="15620" width="18.6640625" style="325" customWidth="1"/>
    <col min="15621" max="15621" width="19.33203125" style="325" customWidth="1"/>
    <col min="15622" max="15622" width="18.6640625" style="325" customWidth="1"/>
    <col min="15623" max="15623" width="20.44140625" style="325" customWidth="1"/>
    <col min="15624" max="15624" width="14" style="325" customWidth="1"/>
    <col min="15625" max="15625" width="67.6640625" style="325" customWidth="1"/>
    <col min="15626" max="15626" width="9" style="325"/>
    <col min="15627" max="15627" width="20.6640625" style="325" customWidth="1"/>
    <col min="15628" max="15628" width="9" style="325"/>
    <col min="15629" max="15629" width="42.33203125" style="325" customWidth="1"/>
    <col min="15630" max="15872" width="9" style="325"/>
    <col min="15873" max="15873" width="2.6640625" style="325" customWidth="1"/>
    <col min="15874" max="15874" width="23.6640625" style="325" customWidth="1"/>
    <col min="15875" max="15875" width="48.6640625" style="325" customWidth="1"/>
    <col min="15876" max="15876" width="18.6640625" style="325" customWidth="1"/>
    <col min="15877" max="15877" width="19.33203125" style="325" customWidth="1"/>
    <col min="15878" max="15878" width="18.6640625" style="325" customWidth="1"/>
    <col min="15879" max="15879" width="20.44140625" style="325" customWidth="1"/>
    <col min="15880" max="15880" width="14" style="325" customWidth="1"/>
    <col min="15881" max="15881" width="67.6640625" style="325" customWidth="1"/>
    <col min="15882" max="15882" width="9" style="325"/>
    <col min="15883" max="15883" width="20.6640625" style="325" customWidth="1"/>
    <col min="15884" max="15884" width="9" style="325"/>
    <col min="15885" max="15885" width="42.33203125" style="325" customWidth="1"/>
    <col min="15886" max="16128" width="9" style="325"/>
    <col min="16129" max="16129" width="2.6640625" style="325" customWidth="1"/>
    <col min="16130" max="16130" width="23.6640625" style="325" customWidth="1"/>
    <col min="16131" max="16131" width="48.6640625" style="325" customWidth="1"/>
    <col min="16132" max="16132" width="18.6640625" style="325" customWidth="1"/>
    <col min="16133" max="16133" width="19.33203125" style="325" customWidth="1"/>
    <col min="16134" max="16134" width="18.6640625" style="325" customWidth="1"/>
    <col min="16135" max="16135" width="20.44140625" style="325" customWidth="1"/>
    <col min="16136" max="16136" width="14" style="325" customWidth="1"/>
    <col min="16137" max="16137" width="67.6640625" style="325" customWidth="1"/>
    <col min="16138" max="16138" width="9" style="325"/>
    <col min="16139" max="16139" width="20.6640625" style="325" customWidth="1"/>
    <col min="16140" max="16140" width="9" style="325"/>
    <col min="16141" max="16141" width="42.33203125" style="325" customWidth="1"/>
    <col min="16142" max="16384" width="9" style="325"/>
  </cols>
  <sheetData>
    <row r="1" spans="1:10" s="334" customFormat="1" ht="31.95" customHeight="1">
      <c r="C1" s="347" t="s">
        <v>135</v>
      </c>
      <c r="D1" s="348"/>
      <c r="E1" s="348"/>
      <c r="F1" s="348"/>
      <c r="G1" s="348"/>
      <c r="H1" s="348"/>
      <c r="I1" s="348"/>
    </row>
    <row r="2" spans="1:10" s="334" customFormat="1" ht="20.25" customHeight="1">
      <c r="B2" s="349"/>
      <c r="C2" s="349"/>
      <c r="D2" s="349"/>
      <c r="E2" s="349"/>
      <c r="F2" s="349"/>
      <c r="G2" s="350"/>
      <c r="H2" s="351"/>
      <c r="I2" s="349"/>
    </row>
    <row r="3" spans="1:10" s="334" customFormat="1" ht="15" customHeight="1">
      <c r="B3" s="583" t="s">
        <v>1</v>
      </c>
      <c r="C3" s="583"/>
      <c r="D3" s="583"/>
      <c r="E3" s="583"/>
      <c r="F3" s="583"/>
      <c r="G3" s="352"/>
      <c r="H3" s="336"/>
      <c r="I3" s="353"/>
    </row>
    <row r="4" spans="1:10" s="334" customFormat="1" ht="15.75" customHeight="1">
      <c r="B4" s="583" t="s">
        <v>437</v>
      </c>
      <c r="C4" s="583"/>
      <c r="D4" s="583"/>
      <c r="E4" s="583"/>
      <c r="F4" s="583"/>
      <c r="G4" s="352"/>
      <c r="H4" s="336"/>
      <c r="I4" s="353"/>
    </row>
    <row r="5" spans="1:10" s="359" customFormat="1" ht="47.25" customHeight="1">
      <c r="A5" s="354"/>
      <c r="B5" s="355" t="s">
        <v>102</v>
      </c>
      <c r="C5" s="356" t="s">
        <v>136</v>
      </c>
      <c r="D5" s="357" t="s">
        <v>137</v>
      </c>
      <c r="E5" s="357" t="s">
        <v>138</v>
      </c>
      <c r="F5" s="357" t="s">
        <v>139</v>
      </c>
      <c r="G5" s="357" t="s">
        <v>107</v>
      </c>
      <c r="H5" s="357" t="s">
        <v>140</v>
      </c>
      <c r="I5" s="358" t="s">
        <v>108</v>
      </c>
    </row>
    <row r="6" spans="1:10" s="296" customFormat="1" ht="74.25" customHeight="1">
      <c r="A6" s="297"/>
      <c r="B6" s="571" t="s">
        <v>141</v>
      </c>
      <c r="C6" s="299" t="s">
        <v>483</v>
      </c>
      <c r="D6" s="573" t="s">
        <v>484</v>
      </c>
      <c r="E6" s="292">
        <v>600000</v>
      </c>
      <c r="F6" s="292">
        <f t="shared" ref="F6:F19" si="0">E6/100*120</f>
        <v>720000</v>
      </c>
      <c r="G6" s="293" t="s">
        <v>485</v>
      </c>
      <c r="H6" s="294">
        <f>E6/20000</f>
        <v>30</v>
      </c>
      <c r="I6" s="576" t="s">
        <v>142</v>
      </c>
      <c r="J6" s="295"/>
    </row>
    <row r="7" spans="1:10" s="296" customFormat="1" ht="71.25" customHeight="1">
      <c r="A7" s="297"/>
      <c r="B7" s="571"/>
      <c r="C7" s="299" t="s">
        <v>486</v>
      </c>
      <c r="D7" s="573"/>
      <c r="E7" s="292">
        <v>1200000</v>
      </c>
      <c r="F7" s="292">
        <f t="shared" si="0"/>
        <v>1440000</v>
      </c>
      <c r="G7" s="293" t="s">
        <v>487</v>
      </c>
      <c r="H7" s="294">
        <f>E7/40000</f>
        <v>30</v>
      </c>
      <c r="I7" s="576"/>
    </row>
    <row r="8" spans="1:10" s="296" customFormat="1" ht="118.2" customHeight="1">
      <c r="A8" s="297"/>
      <c r="B8" s="571" t="s">
        <v>488</v>
      </c>
      <c r="C8" s="299" t="s">
        <v>143</v>
      </c>
      <c r="D8" s="291" t="s">
        <v>144</v>
      </c>
      <c r="E8" s="292">
        <v>1000000</v>
      </c>
      <c r="F8" s="292">
        <f t="shared" si="0"/>
        <v>1200000</v>
      </c>
      <c r="G8" s="293">
        <v>25000</v>
      </c>
      <c r="H8" s="294">
        <f>E8/G8</f>
        <v>40</v>
      </c>
      <c r="I8" s="576" t="s">
        <v>145</v>
      </c>
    </row>
    <row r="9" spans="1:10" s="296" customFormat="1" ht="103.2" customHeight="1">
      <c r="A9" s="297"/>
      <c r="B9" s="571"/>
      <c r="C9" s="299" t="s">
        <v>146</v>
      </c>
      <c r="D9" s="291" t="s">
        <v>144</v>
      </c>
      <c r="E9" s="292">
        <v>2000000</v>
      </c>
      <c r="F9" s="292">
        <f t="shared" si="0"/>
        <v>2400000</v>
      </c>
      <c r="G9" s="293">
        <v>50000</v>
      </c>
      <c r="H9" s="294">
        <f t="shared" ref="H9:H18" si="1">E9/G9</f>
        <v>40</v>
      </c>
      <c r="I9" s="576"/>
    </row>
    <row r="10" spans="1:10" s="297" customFormat="1" ht="115.95" customHeight="1">
      <c r="B10" s="567" t="s">
        <v>489</v>
      </c>
      <c r="C10" s="299" t="s">
        <v>147</v>
      </c>
      <c r="D10" s="300" t="s">
        <v>144</v>
      </c>
      <c r="E10" s="301">
        <v>1500000</v>
      </c>
      <c r="F10" s="301">
        <f t="shared" si="0"/>
        <v>1800000</v>
      </c>
      <c r="G10" s="302">
        <v>30000</v>
      </c>
      <c r="H10" s="303">
        <f t="shared" si="1"/>
        <v>50</v>
      </c>
      <c r="I10" s="576" t="s">
        <v>148</v>
      </c>
      <c r="J10" s="304"/>
    </row>
    <row r="11" spans="1:10" s="297" customFormat="1" ht="114" customHeight="1">
      <c r="B11" s="567"/>
      <c r="C11" s="299" t="s">
        <v>149</v>
      </c>
      <c r="D11" s="300" t="s">
        <v>144</v>
      </c>
      <c r="E11" s="301">
        <v>2500000</v>
      </c>
      <c r="F11" s="301">
        <f t="shared" si="0"/>
        <v>3000000</v>
      </c>
      <c r="G11" s="302">
        <v>50000</v>
      </c>
      <c r="H11" s="303">
        <f t="shared" si="1"/>
        <v>50</v>
      </c>
      <c r="I11" s="576" t="s">
        <v>490</v>
      </c>
      <c r="J11" s="304"/>
    </row>
    <row r="12" spans="1:10" s="297" customFormat="1" ht="114" customHeight="1">
      <c r="B12" s="577" t="s">
        <v>491</v>
      </c>
      <c r="C12" s="299" t="s">
        <v>492</v>
      </c>
      <c r="D12" s="300" t="s">
        <v>150</v>
      </c>
      <c r="E12" s="301">
        <v>2000000</v>
      </c>
      <c r="F12" s="301">
        <f t="shared" si="0"/>
        <v>2400000</v>
      </c>
      <c r="G12" s="302">
        <v>40000</v>
      </c>
      <c r="H12" s="303">
        <f>E12/G12</f>
        <v>50</v>
      </c>
      <c r="I12" s="579" t="s">
        <v>493</v>
      </c>
      <c r="J12" s="304"/>
    </row>
    <row r="13" spans="1:10" s="297" customFormat="1" ht="114" customHeight="1">
      <c r="B13" s="578"/>
      <c r="C13" s="299" t="s">
        <v>494</v>
      </c>
      <c r="D13" s="300" t="s">
        <v>495</v>
      </c>
      <c r="E13" s="301">
        <v>5000000</v>
      </c>
      <c r="F13" s="301">
        <f t="shared" si="0"/>
        <v>6000000</v>
      </c>
      <c r="G13" s="302">
        <v>100000</v>
      </c>
      <c r="H13" s="303">
        <f t="shared" si="1"/>
        <v>50</v>
      </c>
      <c r="I13" s="580"/>
      <c r="J13" s="304"/>
    </row>
    <row r="14" spans="1:10" s="297" customFormat="1" ht="67.05" customHeight="1">
      <c r="B14" s="569" t="s">
        <v>496</v>
      </c>
      <c r="C14" s="581" t="s">
        <v>497</v>
      </c>
      <c r="D14" s="581" t="s">
        <v>151</v>
      </c>
      <c r="E14" s="301">
        <v>650000</v>
      </c>
      <c r="F14" s="301">
        <f t="shared" si="0"/>
        <v>780000</v>
      </c>
      <c r="G14" s="302" t="s">
        <v>498</v>
      </c>
      <c r="H14" s="303"/>
      <c r="I14" s="579" t="s">
        <v>499</v>
      </c>
      <c r="J14" s="304"/>
    </row>
    <row r="15" spans="1:10" s="297" customFormat="1" ht="58.05" customHeight="1">
      <c r="B15" s="570"/>
      <c r="C15" s="582"/>
      <c r="D15" s="582"/>
      <c r="E15" s="301">
        <v>1050000</v>
      </c>
      <c r="F15" s="301">
        <f t="shared" si="0"/>
        <v>1260000</v>
      </c>
      <c r="G15" s="302" t="s">
        <v>500</v>
      </c>
      <c r="H15" s="303"/>
      <c r="I15" s="580"/>
      <c r="J15" s="304"/>
    </row>
    <row r="16" spans="1:10" s="297" customFormat="1" ht="106.2" customHeight="1">
      <c r="B16" s="567" t="s">
        <v>501</v>
      </c>
      <c r="C16" s="299" t="s">
        <v>502</v>
      </c>
      <c r="D16" s="300" t="s">
        <v>150</v>
      </c>
      <c r="E16" s="301">
        <v>1000000</v>
      </c>
      <c r="F16" s="301">
        <f t="shared" si="0"/>
        <v>1200000</v>
      </c>
      <c r="G16" s="302">
        <v>25000</v>
      </c>
      <c r="H16" s="303">
        <f t="shared" si="1"/>
        <v>40</v>
      </c>
      <c r="I16" s="568" t="s">
        <v>503</v>
      </c>
      <c r="J16" s="304"/>
    </row>
    <row r="17" spans="1:10" s="297" customFormat="1" ht="126" customHeight="1">
      <c r="B17" s="567"/>
      <c r="C17" s="299" t="s">
        <v>504</v>
      </c>
      <c r="D17" s="300" t="s">
        <v>150</v>
      </c>
      <c r="E17" s="301">
        <v>1600000</v>
      </c>
      <c r="F17" s="301">
        <f t="shared" si="0"/>
        <v>1920000</v>
      </c>
      <c r="G17" s="302">
        <v>40000</v>
      </c>
      <c r="H17" s="303">
        <f t="shared" si="1"/>
        <v>40</v>
      </c>
      <c r="I17" s="568"/>
      <c r="J17" s="304"/>
    </row>
    <row r="18" spans="1:10" s="297" customFormat="1" ht="124.95" customHeight="1">
      <c r="B18" s="567"/>
      <c r="C18" s="299" t="s">
        <v>505</v>
      </c>
      <c r="D18" s="300" t="s">
        <v>150</v>
      </c>
      <c r="E18" s="301">
        <v>3600000</v>
      </c>
      <c r="F18" s="301">
        <f t="shared" si="0"/>
        <v>4320000</v>
      </c>
      <c r="G18" s="302">
        <v>90000</v>
      </c>
      <c r="H18" s="303">
        <f t="shared" si="1"/>
        <v>40</v>
      </c>
      <c r="I18" s="568"/>
      <c r="J18" s="304"/>
    </row>
    <row r="19" spans="1:10" s="297" customFormat="1" ht="124.95" customHeight="1">
      <c r="B19" s="298" t="s">
        <v>506</v>
      </c>
      <c r="C19" s="299" t="s">
        <v>507</v>
      </c>
      <c r="D19" s="300" t="s">
        <v>150</v>
      </c>
      <c r="E19" s="301">
        <v>4000000</v>
      </c>
      <c r="F19" s="301">
        <f t="shared" si="0"/>
        <v>4800000</v>
      </c>
      <c r="G19" s="302">
        <v>80000</v>
      </c>
      <c r="H19" s="303">
        <f>E19/G19</f>
        <v>50</v>
      </c>
      <c r="I19" s="305" t="s">
        <v>508</v>
      </c>
      <c r="J19" s="304"/>
    </row>
    <row r="20" spans="1:10" s="297" customFormat="1" ht="169.95" customHeight="1">
      <c r="B20" s="298" t="s">
        <v>509</v>
      </c>
      <c r="C20" s="306" t="s">
        <v>510</v>
      </c>
      <c r="D20" s="307" t="s">
        <v>144</v>
      </c>
      <c r="E20" s="308">
        <v>1000000</v>
      </c>
      <c r="F20" s="308">
        <v>1200000</v>
      </c>
      <c r="G20" s="309">
        <v>20000</v>
      </c>
      <c r="H20" s="303">
        <f>E20/G20</f>
        <v>50</v>
      </c>
      <c r="I20" s="305" t="s">
        <v>511</v>
      </c>
      <c r="J20" s="304"/>
    </row>
    <row r="21" spans="1:10" s="297" customFormat="1" ht="124.95" customHeight="1">
      <c r="B21" s="298" t="s">
        <v>512</v>
      </c>
      <c r="C21" s="299" t="s">
        <v>513</v>
      </c>
      <c r="D21" s="300" t="s">
        <v>475</v>
      </c>
      <c r="E21" s="301">
        <v>1500000</v>
      </c>
      <c r="F21" s="301">
        <f>E21/100*120</f>
        <v>1800000</v>
      </c>
      <c r="G21" s="302" t="s">
        <v>514</v>
      </c>
      <c r="H21" s="303">
        <f>E21/205000</f>
        <v>7.3170731707317076</v>
      </c>
      <c r="I21" s="305" t="s">
        <v>515</v>
      </c>
      <c r="J21" s="304"/>
    </row>
    <row r="22" spans="1:10" s="297" customFormat="1" ht="121.95" customHeight="1">
      <c r="B22" s="298" t="s">
        <v>152</v>
      </c>
      <c r="C22" s="299" t="s">
        <v>153</v>
      </c>
      <c r="D22" s="300"/>
      <c r="E22" s="301" t="s">
        <v>516</v>
      </c>
      <c r="F22" s="301"/>
      <c r="G22" s="302"/>
      <c r="H22" s="303"/>
      <c r="I22" s="305" t="s">
        <v>517</v>
      </c>
      <c r="J22" s="304"/>
    </row>
    <row r="23" spans="1:10" s="297" customFormat="1" ht="35.25" customHeight="1">
      <c r="B23" s="569" t="s">
        <v>154</v>
      </c>
      <c r="C23" s="299" t="s">
        <v>155</v>
      </c>
      <c r="D23" s="300" t="s">
        <v>144</v>
      </c>
      <c r="E23" s="301">
        <v>800000</v>
      </c>
      <c r="F23" s="301">
        <f>E23/100*120</f>
        <v>960000</v>
      </c>
      <c r="G23" s="310"/>
      <c r="H23" s="303"/>
      <c r="I23" s="311" t="s">
        <v>156</v>
      </c>
    </row>
    <row r="24" spans="1:10" s="297" customFormat="1" ht="35.25" customHeight="1">
      <c r="B24" s="570"/>
      <c r="C24" s="299" t="s">
        <v>157</v>
      </c>
      <c r="D24" s="300" t="s">
        <v>144</v>
      </c>
      <c r="E24" s="301">
        <v>200000</v>
      </c>
      <c r="F24" s="301">
        <f>E24/100*120</f>
        <v>240000</v>
      </c>
      <c r="G24" s="310"/>
      <c r="H24" s="303"/>
      <c r="I24" s="311" t="s">
        <v>158</v>
      </c>
    </row>
    <row r="25" spans="1:10" s="314" customFormat="1" ht="37.5" customHeight="1">
      <c r="A25" s="304"/>
      <c r="B25" s="571" t="s">
        <v>159</v>
      </c>
      <c r="C25" s="312" t="s">
        <v>518</v>
      </c>
      <c r="D25" s="573" t="s">
        <v>160</v>
      </c>
      <c r="E25" s="292">
        <v>25000</v>
      </c>
      <c r="F25" s="292">
        <f>E25/100*120</f>
        <v>30000</v>
      </c>
      <c r="G25" s="313" t="s">
        <v>519</v>
      </c>
      <c r="H25" s="294"/>
      <c r="I25" s="568" t="s">
        <v>161</v>
      </c>
    </row>
    <row r="26" spans="1:10" s="314" customFormat="1" ht="45" customHeight="1">
      <c r="A26" s="304"/>
      <c r="B26" s="572"/>
      <c r="C26" s="315" t="s">
        <v>162</v>
      </c>
      <c r="D26" s="574"/>
      <c r="E26" s="316">
        <v>50000</v>
      </c>
      <c r="F26" s="316">
        <f>E26/100*120</f>
        <v>60000</v>
      </c>
      <c r="G26" s="317" t="s">
        <v>519</v>
      </c>
      <c r="H26" s="318"/>
      <c r="I26" s="575"/>
    </row>
    <row r="27" spans="1:10" s="326" customFormat="1" ht="13.5" customHeight="1">
      <c r="B27" s="327"/>
      <c r="C27" s="328"/>
      <c r="D27" s="329"/>
      <c r="E27" s="330"/>
      <c r="F27" s="330"/>
      <c r="G27" s="331"/>
      <c r="H27" s="332"/>
      <c r="I27" s="333"/>
    </row>
    <row r="28" spans="1:10" s="326" customFormat="1" ht="12.75" customHeight="1">
      <c r="B28" s="334" t="s">
        <v>163</v>
      </c>
      <c r="C28" s="334"/>
      <c r="D28" s="334"/>
      <c r="E28" s="334"/>
      <c r="F28" s="334"/>
      <c r="G28" s="335"/>
      <c r="H28" s="336"/>
      <c r="I28" s="337"/>
    </row>
    <row r="29" spans="1:10" s="326" customFormat="1" ht="12.75" customHeight="1">
      <c r="B29" s="334" t="s">
        <v>164</v>
      </c>
      <c r="C29" s="334"/>
      <c r="D29" s="334"/>
      <c r="E29" s="337"/>
      <c r="F29" s="337"/>
      <c r="G29" s="338"/>
      <c r="H29" s="339"/>
      <c r="I29" s="337"/>
    </row>
    <row r="30" spans="1:10" s="326" customFormat="1" ht="12.75" customHeight="1">
      <c r="B30" s="334" t="s">
        <v>165</v>
      </c>
      <c r="C30" s="334"/>
      <c r="D30" s="334"/>
      <c r="E30" s="337"/>
      <c r="F30" s="337"/>
      <c r="G30" s="338"/>
      <c r="H30" s="339"/>
      <c r="I30" s="337"/>
    </row>
    <row r="31" spans="1:10" s="326" customFormat="1" ht="20.399999999999999">
      <c r="B31" s="340" t="s">
        <v>126</v>
      </c>
      <c r="C31" s="334"/>
      <c r="D31" s="334"/>
      <c r="E31" s="334"/>
      <c r="F31" s="334"/>
      <c r="G31" s="335"/>
      <c r="H31" s="336"/>
    </row>
    <row r="32" spans="1:10" s="326" customFormat="1" ht="15">
      <c r="B32" s="559" t="s">
        <v>127</v>
      </c>
      <c r="C32" s="560"/>
      <c r="D32" s="341" t="s">
        <v>128</v>
      </c>
      <c r="E32" s="337"/>
      <c r="F32" s="337"/>
      <c r="G32" s="338"/>
      <c r="H32" s="339"/>
      <c r="I32" s="327"/>
    </row>
    <row r="33" spans="1:9" s="326" customFormat="1" ht="15">
      <c r="B33" s="561" t="s">
        <v>129</v>
      </c>
      <c r="C33" s="562"/>
      <c r="D33" s="342">
        <v>0.3</v>
      </c>
      <c r="E33" s="337"/>
      <c r="F33" s="337"/>
      <c r="G33" s="343"/>
      <c r="H33" s="339"/>
      <c r="I33" s="327"/>
    </row>
    <row r="34" spans="1:9" s="326" customFormat="1" ht="15">
      <c r="B34" s="563" t="s">
        <v>130</v>
      </c>
      <c r="C34" s="564"/>
      <c r="D34" s="344">
        <v>1</v>
      </c>
      <c r="E34" s="337"/>
      <c r="F34" s="337"/>
      <c r="G34" s="338"/>
      <c r="H34" s="339"/>
      <c r="I34" s="327"/>
    </row>
    <row r="35" spans="1:9" s="326" customFormat="1" ht="12.75" customHeight="1">
      <c r="B35" s="334"/>
      <c r="C35" s="334"/>
      <c r="D35" s="334"/>
      <c r="E35" s="345"/>
      <c r="F35" s="337"/>
      <c r="G35" s="338"/>
      <c r="H35" s="339"/>
      <c r="I35" s="337"/>
    </row>
    <row r="36" spans="1:9" s="326" customFormat="1" ht="15">
      <c r="B36" s="326" t="s">
        <v>166</v>
      </c>
      <c r="G36" s="343"/>
      <c r="H36" s="339"/>
    </row>
    <row r="37" spans="1:9" s="326" customFormat="1" ht="31.95" customHeight="1">
      <c r="B37" s="565" t="s">
        <v>87</v>
      </c>
      <c r="C37" s="566"/>
      <c r="D37" s="566"/>
      <c r="E37" s="566"/>
      <c r="F37" s="566"/>
      <c r="G37" s="343"/>
      <c r="H37" s="339"/>
    </row>
    <row r="38" spans="1:9" s="324" customFormat="1" ht="12.75" customHeight="1">
      <c r="A38" s="326"/>
      <c r="B38" s="290" t="s">
        <v>167</v>
      </c>
      <c r="C38" s="319" t="s">
        <v>168</v>
      </c>
      <c r="D38" s="290"/>
      <c r="E38" s="320"/>
      <c r="F38" s="320"/>
      <c r="G38" s="321"/>
      <c r="H38" s="322"/>
      <c r="I38" s="323"/>
    </row>
    <row r="39" spans="1:9" s="324" customFormat="1" ht="12.75" customHeight="1">
      <c r="A39" s="326"/>
      <c r="B39" s="290"/>
      <c r="C39" s="290"/>
      <c r="D39" s="290"/>
      <c r="E39" s="320"/>
      <c r="F39" s="320"/>
      <c r="G39" s="321"/>
      <c r="H39" s="322"/>
      <c r="I39" s="323"/>
    </row>
  </sheetData>
  <mergeCells count="25">
    <mergeCell ref="B8:B9"/>
    <mergeCell ref="I8:I9"/>
    <mergeCell ref="B3:F3"/>
    <mergeCell ref="B4:F4"/>
    <mergeCell ref="B6:B7"/>
    <mergeCell ref="D6:D7"/>
    <mergeCell ref="I6:I7"/>
    <mergeCell ref="B10:B11"/>
    <mergeCell ref="I10:I11"/>
    <mergeCell ref="B12:B13"/>
    <mergeCell ref="I12:I13"/>
    <mergeCell ref="B14:B15"/>
    <mergeCell ref="C14:C15"/>
    <mergeCell ref="D14:D15"/>
    <mergeCell ref="I14:I15"/>
    <mergeCell ref="I16:I18"/>
    <mergeCell ref="B23:B24"/>
    <mergeCell ref="B25:B26"/>
    <mergeCell ref="D25:D26"/>
    <mergeCell ref="I25:I26"/>
    <mergeCell ref="B32:C32"/>
    <mergeCell ref="B33:C33"/>
    <mergeCell ref="B34:C34"/>
    <mergeCell ref="B37:F37"/>
    <mergeCell ref="B16:B18"/>
  </mergeCells>
  <hyperlinks>
    <hyperlink ref="C38" r:id="rId1" xr:uid="{385DB9AA-4224-423C-A113-04D6BCD256B3}"/>
    <hyperlink ref="B37" r:id="rId2" xr:uid="{8EF0B3FB-3A14-4356-A413-2DB0748F6617}"/>
  </hyperlinks>
  <pageMargins left="0.2" right="0.190278" top="0.17986099999999999" bottom="0.17013900000000001" header="0.51180599999999998" footer="0.51180599999999998"/>
  <pageSetup scale="50" orientation="portrait"/>
  <headerFooter>
    <oddFooter>&amp;C&amp;"Helvetica Neue,Regular"&amp;12&amp;K000000&amp;P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882DE-619C-4B1A-906F-CA1AAE1E7541}">
  <dimension ref="A1:Y1000"/>
  <sheetViews>
    <sheetView showGridLines="0" topLeftCell="A36" workbookViewId="0">
      <selection activeCell="G15" sqref="G15:I15"/>
    </sheetView>
  </sheetViews>
  <sheetFormatPr defaultColWidth="12.6640625" defaultRowHeight="15" customHeight="1"/>
  <cols>
    <col min="1" max="1" width="9.109375" style="118" customWidth="1"/>
    <col min="2" max="2" width="33" style="118" customWidth="1"/>
    <col min="3" max="3" width="26.6640625" style="118" customWidth="1"/>
    <col min="4" max="4" width="12.6640625" style="118" customWidth="1"/>
    <col min="5" max="5" width="15.33203125" style="118" customWidth="1"/>
    <col min="6" max="6" width="19" style="118" customWidth="1"/>
    <col min="7" max="8" width="17.33203125" style="118" customWidth="1"/>
    <col min="9" max="9" width="17.6640625" style="118" customWidth="1"/>
    <col min="10" max="25" width="8" style="118" customWidth="1"/>
    <col min="26" max="16384" width="12.6640625" style="118"/>
  </cols>
  <sheetData>
    <row r="1" spans="1:25" ht="13.2">
      <c r="A1" s="113"/>
      <c r="B1" s="114"/>
      <c r="C1" s="114"/>
      <c r="D1" s="115"/>
      <c r="E1" s="115"/>
      <c r="F1" s="116"/>
      <c r="G1" s="114"/>
      <c r="H1" s="117"/>
      <c r="I1" s="114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2" spans="1:25" ht="27" customHeight="1">
      <c r="A2" s="113"/>
      <c r="B2" s="113"/>
      <c r="C2" s="119" t="s">
        <v>169</v>
      </c>
      <c r="D2" s="120"/>
      <c r="E2" s="120"/>
      <c r="F2" s="120"/>
      <c r="G2" s="121"/>
      <c r="H2" s="121"/>
      <c r="I2" s="122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5" ht="18.75" customHeight="1">
      <c r="A3" s="113"/>
      <c r="B3" s="587" t="s">
        <v>1</v>
      </c>
      <c r="C3" s="588"/>
      <c r="D3" s="123"/>
      <c r="E3" s="123"/>
      <c r="F3" s="123"/>
      <c r="G3" s="123"/>
      <c r="H3" s="124"/>
      <c r="I3" s="122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</row>
    <row r="4" spans="1:25" ht="10.5" customHeight="1">
      <c r="A4" s="113"/>
      <c r="B4" s="587" t="s">
        <v>437</v>
      </c>
      <c r="C4" s="588"/>
      <c r="D4" s="125"/>
      <c r="E4" s="126"/>
      <c r="F4" s="126"/>
      <c r="G4" s="127"/>
      <c r="H4" s="124"/>
      <c r="I4" s="122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8" customHeight="1">
      <c r="A5" s="113"/>
      <c r="B5" s="367" t="s">
        <v>102</v>
      </c>
      <c r="C5" s="368" t="s">
        <v>136</v>
      </c>
      <c r="D5" s="369" t="s">
        <v>137</v>
      </c>
      <c r="E5" s="370" t="s">
        <v>170</v>
      </c>
      <c r="F5" s="370" t="s">
        <v>171</v>
      </c>
      <c r="G5" s="589" t="s">
        <v>108</v>
      </c>
      <c r="H5" s="590"/>
      <c r="I5" s="591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6" spans="1:25" ht="22.5" customHeight="1">
      <c r="A6" s="113"/>
      <c r="B6" s="592" t="s">
        <v>172</v>
      </c>
      <c r="C6" s="585"/>
      <c r="D6" s="585"/>
      <c r="E6" s="585"/>
      <c r="F6" s="585"/>
      <c r="G6" s="585"/>
      <c r="H6" s="585"/>
      <c r="I6" s="586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ht="47.25" customHeight="1">
      <c r="A7" s="128"/>
      <c r="B7" s="371" t="s">
        <v>173</v>
      </c>
      <c r="C7" s="372" t="s">
        <v>174</v>
      </c>
      <c r="D7" s="373" t="s">
        <v>175</v>
      </c>
      <c r="E7" s="374">
        <v>50000</v>
      </c>
      <c r="F7" s="375">
        <v>10000</v>
      </c>
      <c r="G7" s="584" t="s">
        <v>176</v>
      </c>
      <c r="H7" s="585"/>
      <c r="I7" s="586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1:25" ht="47.25" customHeight="1">
      <c r="A8" s="128"/>
      <c r="B8" s="376" t="s">
        <v>178</v>
      </c>
      <c r="C8" s="372" t="s">
        <v>179</v>
      </c>
      <c r="D8" s="373" t="s">
        <v>175</v>
      </c>
      <c r="E8" s="377">
        <v>120000</v>
      </c>
      <c r="F8" s="378">
        <v>37000</v>
      </c>
      <c r="G8" s="584" t="s">
        <v>180</v>
      </c>
      <c r="H8" s="585"/>
      <c r="I8" s="586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</row>
    <row r="9" spans="1:25" ht="47.25" customHeight="1">
      <c r="A9" s="128"/>
      <c r="B9" s="376" t="s">
        <v>177</v>
      </c>
      <c r="C9" s="372" t="s">
        <v>174</v>
      </c>
      <c r="D9" s="373" t="s">
        <v>175</v>
      </c>
      <c r="E9" s="377">
        <v>20000</v>
      </c>
      <c r="F9" s="378">
        <v>2000</v>
      </c>
      <c r="G9" s="584" t="s">
        <v>174</v>
      </c>
      <c r="H9" s="585"/>
      <c r="I9" s="586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</row>
    <row r="10" spans="1:25" ht="35.25" customHeight="1">
      <c r="A10" s="128"/>
      <c r="B10" s="376" t="s">
        <v>181</v>
      </c>
      <c r="C10" s="372" t="s">
        <v>179</v>
      </c>
      <c r="D10" s="373" t="s">
        <v>175</v>
      </c>
      <c r="E10" s="377">
        <v>50000</v>
      </c>
      <c r="F10" s="378">
        <v>20000</v>
      </c>
      <c r="G10" s="584" t="s">
        <v>182</v>
      </c>
      <c r="H10" s="585"/>
      <c r="I10" s="586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</row>
    <row r="11" spans="1:25" ht="35.25" customHeight="1">
      <c r="A11" s="128"/>
      <c r="B11" s="371" t="s">
        <v>438</v>
      </c>
      <c r="C11" s="372" t="s">
        <v>183</v>
      </c>
      <c r="D11" s="373" t="s">
        <v>175</v>
      </c>
      <c r="E11" s="377">
        <v>240000</v>
      </c>
      <c r="F11" s="378">
        <v>60000</v>
      </c>
      <c r="G11" s="593" t="s">
        <v>439</v>
      </c>
      <c r="H11" s="585"/>
      <c r="I11" s="586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</row>
    <row r="12" spans="1:25" ht="35.25" customHeight="1">
      <c r="A12" s="128"/>
      <c r="B12" s="371" t="s">
        <v>440</v>
      </c>
      <c r="C12" s="379" t="s">
        <v>441</v>
      </c>
      <c r="D12" s="373" t="s">
        <v>175</v>
      </c>
      <c r="E12" s="377">
        <v>180000</v>
      </c>
      <c r="F12" s="378">
        <v>40000</v>
      </c>
      <c r="G12" s="593" t="s">
        <v>442</v>
      </c>
      <c r="H12" s="585"/>
      <c r="I12" s="586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</row>
    <row r="13" spans="1:25" ht="35.25" customHeight="1">
      <c r="A13" s="128"/>
      <c r="B13" s="376" t="s">
        <v>184</v>
      </c>
      <c r="C13" s="372" t="s">
        <v>185</v>
      </c>
      <c r="D13" s="373" t="s">
        <v>175</v>
      </c>
      <c r="E13" s="377">
        <v>300000</v>
      </c>
      <c r="F13" s="378">
        <v>75000</v>
      </c>
      <c r="G13" s="584" t="s">
        <v>186</v>
      </c>
      <c r="H13" s="585"/>
      <c r="I13" s="586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</row>
    <row r="14" spans="1:25" ht="42" customHeight="1">
      <c r="A14" s="128"/>
      <c r="B14" s="376" t="s">
        <v>187</v>
      </c>
      <c r="C14" s="372" t="s">
        <v>174</v>
      </c>
      <c r="D14" s="373" t="s">
        <v>175</v>
      </c>
      <c r="E14" s="374">
        <v>80000</v>
      </c>
      <c r="F14" s="375">
        <v>10000</v>
      </c>
      <c r="G14" s="584" t="s">
        <v>188</v>
      </c>
      <c r="H14" s="585"/>
      <c r="I14" s="586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</row>
    <row r="15" spans="1:25" ht="39.75" customHeight="1">
      <c r="A15" s="128"/>
      <c r="B15" s="380" t="s">
        <v>189</v>
      </c>
      <c r="C15" s="381" t="s">
        <v>179</v>
      </c>
      <c r="D15" s="382" t="s">
        <v>175</v>
      </c>
      <c r="E15" s="383">
        <v>150000</v>
      </c>
      <c r="F15" s="375">
        <v>40000</v>
      </c>
      <c r="G15" s="584" t="s">
        <v>190</v>
      </c>
      <c r="H15" s="585"/>
      <c r="I15" s="586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1:25" ht="39.75" customHeight="1">
      <c r="A16" s="128"/>
      <c r="B16" s="384" t="s">
        <v>443</v>
      </c>
      <c r="C16" s="385" t="s">
        <v>444</v>
      </c>
      <c r="D16" s="382" t="s">
        <v>175</v>
      </c>
      <c r="E16" s="383">
        <v>10000</v>
      </c>
      <c r="F16" s="375" t="s">
        <v>445</v>
      </c>
      <c r="G16" s="593" t="s">
        <v>444</v>
      </c>
      <c r="H16" s="585"/>
      <c r="I16" s="586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</row>
    <row r="17" spans="1:25" ht="39.75" customHeight="1">
      <c r="A17" s="128"/>
      <c r="B17" s="384" t="s">
        <v>446</v>
      </c>
      <c r="C17" s="385" t="s">
        <v>447</v>
      </c>
      <c r="D17" s="382" t="s">
        <v>175</v>
      </c>
      <c r="E17" s="383">
        <v>120000</v>
      </c>
      <c r="F17" s="375" t="s">
        <v>448</v>
      </c>
      <c r="G17" s="593" t="s">
        <v>449</v>
      </c>
      <c r="H17" s="585"/>
      <c r="I17" s="586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1:25" ht="41.25" customHeight="1">
      <c r="A18" s="128"/>
      <c r="B18" s="380" t="s">
        <v>450</v>
      </c>
      <c r="C18" s="381" t="s">
        <v>179</v>
      </c>
      <c r="D18" s="382" t="s">
        <v>175</v>
      </c>
      <c r="E18" s="459">
        <v>200000</v>
      </c>
      <c r="F18" s="378">
        <v>30000</v>
      </c>
      <c r="G18" s="584" t="s">
        <v>191</v>
      </c>
      <c r="H18" s="585"/>
      <c r="I18" s="586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1:25" ht="41.25" customHeight="1">
      <c r="A19" s="128"/>
      <c r="B19" s="380" t="s">
        <v>192</v>
      </c>
      <c r="C19" s="381" t="s">
        <v>179</v>
      </c>
      <c r="D19" s="382" t="s">
        <v>175</v>
      </c>
      <c r="E19" s="386">
        <v>30000</v>
      </c>
      <c r="F19" s="387">
        <v>2000</v>
      </c>
      <c r="G19" s="584" t="s">
        <v>191</v>
      </c>
      <c r="H19" s="585"/>
      <c r="I19" s="586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</row>
    <row r="20" spans="1:25" ht="22.5" customHeight="1">
      <c r="A20" s="113"/>
      <c r="B20" s="592" t="s">
        <v>193</v>
      </c>
      <c r="C20" s="585"/>
      <c r="D20" s="585"/>
      <c r="E20" s="585"/>
      <c r="F20" s="585"/>
      <c r="G20" s="585"/>
      <c r="H20" s="585"/>
      <c r="I20" s="586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58.5" customHeight="1">
      <c r="A21" s="128"/>
      <c r="B21" s="371" t="s">
        <v>525</v>
      </c>
      <c r="C21" s="372" t="s">
        <v>194</v>
      </c>
      <c r="D21" s="373" t="s">
        <v>195</v>
      </c>
      <c r="E21" s="374" t="s">
        <v>451</v>
      </c>
      <c r="F21" s="375">
        <v>200000</v>
      </c>
      <c r="G21" s="593" t="s">
        <v>452</v>
      </c>
      <c r="H21" s="585"/>
      <c r="I21" s="586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</row>
    <row r="22" spans="1:25" ht="58.5" customHeight="1">
      <c r="A22" s="128"/>
      <c r="B22" s="371" t="s">
        <v>526</v>
      </c>
      <c r="C22" s="379" t="s">
        <v>527</v>
      </c>
      <c r="D22" s="388" t="s">
        <v>198</v>
      </c>
      <c r="E22" s="374">
        <v>700000</v>
      </c>
      <c r="F22" s="375">
        <v>150000</v>
      </c>
      <c r="G22" s="593" t="s">
        <v>528</v>
      </c>
      <c r="H22" s="585"/>
      <c r="I22" s="586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</row>
    <row r="23" spans="1:25" ht="58.5" customHeight="1">
      <c r="A23" s="128"/>
      <c r="B23" s="371" t="s">
        <v>529</v>
      </c>
      <c r="C23" s="379" t="s">
        <v>530</v>
      </c>
      <c r="D23" s="388" t="s">
        <v>198</v>
      </c>
      <c r="E23" s="374">
        <v>1000000</v>
      </c>
      <c r="F23" s="375">
        <v>150000</v>
      </c>
      <c r="G23" s="593" t="s">
        <v>531</v>
      </c>
      <c r="H23" s="585"/>
      <c r="I23" s="586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</row>
    <row r="24" spans="1:25" ht="58.5" customHeight="1">
      <c r="A24" s="128"/>
      <c r="B24" s="371" t="s">
        <v>532</v>
      </c>
      <c r="C24" s="379" t="s">
        <v>533</v>
      </c>
      <c r="D24" s="388" t="s">
        <v>198</v>
      </c>
      <c r="E24" s="374">
        <v>500000</v>
      </c>
      <c r="F24" s="375">
        <v>40000</v>
      </c>
      <c r="G24" s="593" t="s">
        <v>534</v>
      </c>
      <c r="H24" s="585"/>
      <c r="I24" s="586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</row>
    <row r="25" spans="1:25" ht="58.5" customHeight="1">
      <c r="A25" s="128"/>
      <c r="B25" s="376" t="s">
        <v>196</v>
      </c>
      <c r="C25" s="372" t="s">
        <v>197</v>
      </c>
      <c r="D25" s="373" t="s">
        <v>198</v>
      </c>
      <c r="E25" s="374" t="s">
        <v>453</v>
      </c>
      <c r="F25" s="375">
        <v>1000</v>
      </c>
      <c r="G25" s="593" t="s">
        <v>454</v>
      </c>
      <c r="H25" s="585"/>
      <c r="I25" s="586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</row>
    <row r="26" spans="1:25" ht="38.25" customHeight="1">
      <c r="A26" s="128"/>
      <c r="B26" s="376" t="s">
        <v>199</v>
      </c>
      <c r="C26" s="372" t="s">
        <v>200</v>
      </c>
      <c r="D26" s="373" t="s">
        <v>175</v>
      </c>
      <c r="E26" s="374">
        <v>200000</v>
      </c>
      <c r="F26" s="375">
        <v>150000</v>
      </c>
      <c r="G26" s="584" t="s">
        <v>201</v>
      </c>
      <c r="H26" s="585"/>
      <c r="I26" s="586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</row>
    <row r="27" spans="1:25" ht="38.25" customHeight="1">
      <c r="A27" s="128"/>
      <c r="B27" s="376" t="s">
        <v>202</v>
      </c>
      <c r="C27" s="372" t="s">
        <v>203</v>
      </c>
      <c r="D27" s="373" t="s">
        <v>175</v>
      </c>
      <c r="E27" s="374">
        <v>250000</v>
      </c>
      <c r="F27" s="375">
        <v>200000</v>
      </c>
      <c r="G27" s="584" t="s">
        <v>204</v>
      </c>
      <c r="H27" s="585"/>
      <c r="I27" s="586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</row>
    <row r="28" spans="1:25" ht="77.25" customHeight="1">
      <c r="A28" s="128"/>
      <c r="B28" s="376" t="s">
        <v>205</v>
      </c>
      <c r="C28" s="372" t="s">
        <v>206</v>
      </c>
      <c r="D28" s="373" t="s">
        <v>207</v>
      </c>
      <c r="E28" s="374">
        <v>500000</v>
      </c>
      <c r="F28" s="375">
        <v>300000</v>
      </c>
      <c r="G28" s="594" t="s">
        <v>208</v>
      </c>
      <c r="H28" s="585"/>
      <c r="I28" s="586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</row>
    <row r="29" spans="1:25" ht="81.75" customHeight="1">
      <c r="A29" s="128"/>
      <c r="B29" s="371" t="s">
        <v>455</v>
      </c>
      <c r="C29" s="379" t="s">
        <v>456</v>
      </c>
      <c r="D29" s="373" t="s">
        <v>210</v>
      </c>
      <c r="E29" s="377">
        <v>250000</v>
      </c>
      <c r="F29" s="378">
        <v>50000</v>
      </c>
      <c r="G29" s="593" t="s">
        <v>457</v>
      </c>
      <c r="H29" s="585"/>
      <c r="I29" s="586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</row>
    <row r="30" spans="1:25" ht="22.5" customHeight="1">
      <c r="A30" s="113"/>
      <c r="B30" s="592" t="s">
        <v>211</v>
      </c>
      <c r="C30" s="585"/>
      <c r="D30" s="585"/>
      <c r="E30" s="585"/>
      <c r="F30" s="585"/>
      <c r="G30" s="585"/>
      <c r="H30" s="585"/>
      <c r="I30" s="586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</row>
    <row r="31" spans="1:25" ht="96.75" customHeight="1">
      <c r="A31" s="128"/>
      <c r="B31" s="371" t="s">
        <v>458</v>
      </c>
      <c r="C31" s="372" t="s">
        <v>212</v>
      </c>
      <c r="D31" s="373" t="s">
        <v>209</v>
      </c>
      <c r="E31" s="374">
        <v>10000</v>
      </c>
      <c r="F31" s="389" t="s">
        <v>213</v>
      </c>
      <c r="G31" s="584" t="s">
        <v>214</v>
      </c>
      <c r="H31" s="585"/>
      <c r="I31" s="586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</row>
    <row r="32" spans="1:25" ht="22.5" customHeight="1">
      <c r="A32" s="113"/>
      <c r="B32" s="592" t="s">
        <v>215</v>
      </c>
      <c r="C32" s="585"/>
      <c r="D32" s="585"/>
      <c r="E32" s="585"/>
      <c r="F32" s="585"/>
      <c r="G32" s="585"/>
      <c r="H32" s="585"/>
      <c r="I32" s="586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</row>
    <row r="33" spans="1:25" ht="35.25" customHeight="1">
      <c r="A33" s="128"/>
      <c r="B33" s="404" t="s">
        <v>216</v>
      </c>
      <c r="C33" s="405" t="s">
        <v>459</v>
      </c>
      <c r="D33" s="406" t="s">
        <v>209</v>
      </c>
      <c r="E33" s="407">
        <v>40000</v>
      </c>
      <c r="F33" s="408" t="s">
        <v>460</v>
      </c>
      <c r="G33" s="597" t="s">
        <v>461</v>
      </c>
      <c r="H33" s="598"/>
      <c r="I33" s="599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</row>
    <row r="34" spans="1:25" ht="12.75" customHeight="1">
      <c r="A34" s="128"/>
      <c r="B34" s="390"/>
      <c r="C34" s="390"/>
      <c r="D34" s="391"/>
      <c r="E34" s="392"/>
      <c r="F34" s="393"/>
      <c r="G34" s="390"/>
      <c r="H34" s="394"/>
      <c r="I34" s="394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</row>
    <row r="35" spans="1:25" ht="12.75" customHeight="1">
      <c r="A35" s="128"/>
      <c r="B35" s="390"/>
      <c r="C35" s="390"/>
      <c r="D35" s="391"/>
      <c r="E35" s="392"/>
      <c r="F35" s="393"/>
      <c r="G35" s="390"/>
      <c r="H35" s="394"/>
      <c r="I35" s="394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</row>
    <row r="36" spans="1:25" ht="12.75" customHeight="1">
      <c r="A36" s="128"/>
      <c r="B36" s="390"/>
      <c r="C36" s="390"/>
      <c r="D36" s="391"/>
      <c r="E36" s="392"/>
      <c r="F36" s="393"/>
      <c r="G36" s="390"/>
      <c r="H36" s="394"/>
      <c r="I36" s="394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</row>
    <row r="37" spans="1:25" ht="20.25" customHeight="1">
      <c r="A37" s="113"/>
      <c r="B37" s="395" t="s">
        <v>126</v>
      </c>
      <c r="C37" s="396"/>
      <c r="D37" s="397"/>
      <c r="E37" s="397"/>
      <c r="F37" s="398"/>
      <c r="G37" s="396"/>
      <c r="H37" s="396"/>
      <c r="I37" s="396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</row>
    <row r="38" spans="1:25" ht="15.75" customHeight="1">
      <c r="A38" s="113"/>
      <c r="B38" s="600" t="s">
        <v>127</v>
      </c>
      <c r="C38" s="601"/>
      <c r="D38" s="399" t="s">
        <v>128</v>
      </c>
      <c r="E38" s="397"/>
      <c r="F38" s="398"/>
      <c r="G38" s="396"/>
      <c r="H38" s="396"/>
      <c r="I38" s="396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</row>
    <row r="39" spans="1:25" ht="15.75" customHeight="1">
      <c r="A39" s="113"/>
      <c r="B39" s="602" t="s">
        <v>217</v>
      </c>
      <c r="C39" s="603"/>
      <c r="D39" s="400">
        <v>1</v>
      </c>
      <c r="E39" s="397"/>
      <c r="F39" s="398"/>
      <c r="G39" s="396"/>
      <c r="H39" s="396"/>
      <c r="I39" s="396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</row>
    <row r="40" spans="1:25" ht="15.75" customHeight="1">
      <c r="A40" s="113"/>
      <c r="B40" s="604" t="s">
        <v>218</v>
      </c>
      <c r="C40" s="603"/>
      <c r="D40" s="401">
        <v>1</v>
      </c>
      <c r="E40" s="397"/>
      <c r="F40" s="398"/>
      <c r="G40" s="396"/>
      <c r="H40" s="396"/>
      <c r="I40" s="396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</row>
    <row r="41" spans="1:25" ht="15.75" customHeight="1">
      <c r="A41" s="113"/>
      <c r="B41" s="605" t="s">
        <v>535</v>
      </c>
      <c r="C41" s="603"/>
      <c r="D41" s="401">
        <v>0.5</v>
      </c>
      <c r="E41" s="397"/>
      <c r="F41" s="398"/>
      <c r="G41" s="396"/>
      <c r="H41" s="396"/>
      <c r="I41" s="396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:25" ht="18" customHeight="1">
      <c r="A42" s="113"/>
      <c r="B42" s="606" t="s">
        <v>462</v>
      </c>
      <c r="C42" s="607"/>
      <c r="D42" s="409">
        <v>0.5</v>
      </c>
      <c r="E42" s="397"/>
      <c r="F42" s="398"/>
      <c r="G42" s="396"/>
      <c r="H42" s="396"/>
      <c r="I42" s="396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3" spans="1:25" ht="35.25" customHeight="1">
      <c r="A43" s="113"/>
      <c r="B43" s="595" t="s">
        <v>219</v>
      </c>
      <c r="C43" s="596"/>
      <c r="D43" s="596"/>
      <c r="E43" s="397"/>
      <c r="F43" s="398"/>
      <c r="G43" s="396"/>
      <c r="H43" s="396"/>
      <c r="I43" s="396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</row>
    <row r="44" spans="1:25" ht="19.5" customHeight="1">
      <c r="A44" s="113"/>
      <c r="B44" s="595" t="s">
        <v>220</v>
      </c>
      <c r="C44" s="596"/>
      <c r="D44" s="596"/>
      <c r="E44" s="397"/>
      <c r="F44" s="398"/>
      <c r="G44" s="396"/>
      <c r="H44" s="396"/>
      <c r="I44" s="40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</row>
    <row r="45" spans="1:25" ht="15.75" customHeight="1">
      <c r="A45" s="113"/>
      <c r="B45" s="402"/>
      <c r="C45" s="402"/>
      <c r="D45" s="397"/>
      <c r="E45" s="397"/>
      <c r="F45" s="397"/>
      <c r="G45" s="402"/>
      <c r="H45" s="402"/>
      <c r="I45" s="402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</row>
    <row r="46" spans="1:25" ht="15.75" customHeight="1">
      <c r="A46" s="113"/>
      <c r="B46" s="402"/>
      <c r="C46" s="402"/>
      <c r="D46" s="397"/>
      <c r="E46" s="397"/>
      <c r="F46" s="397"/>
      <c r="G46" s="402"/>
      <c r="H46" s="402"/>
      <c r="I46" s="402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</row>
    <row r="47" spans="1:25" ht="15.75" customHeight="1">
      <c r="A47" s="113"/>
      <c r="B47" s="402"/>
      <c r="C47" s="402"/>
      <c r="D47" s="397"/>
      <c r="E47" s="397"/>
      <c r="F47" s="397"/>
      <c r="G47" s="402"/>
      <c r="H47" s="402"/>
      <c r="I47" s="402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</row>
    <row r="48" spans="1:25" ht="15.75" customHeight="1">
      <c r="A48" s="113"/>
      <c r="B48" s="402"/>
      <c r="C48" s="402"/>
      <c r="D48" s="397"/>
      <c r="E48" s="397"/>
      <c r="F48" s="397"/>
      <c r="G48" s="402"/>
      <c r="H48" s="402"/>
      <c r="I48" s="402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</row>
    <row r="49" spans="1:25" ht="15.75" customHeight="1">
      <c r="A49" s="113"/>
      <c r="B49" s="402"/>
      <c r="C49" s="402"/>
      <c r="D49" s="397"/>
      <c r="E49" s="397"/>
      <c r="F49" s="397"/>
      <c r="G49" s="402"/>
      <c r="H49" s="402"/>
      <c r="I49" s="402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</row>
    <row r="50" spans="1:25" ht="15.75" customHeight="1">
      <c r="A50" s="113"/>
      <c r="B50" s="402"/>
      <c r="C50" s="402"/>
      <c r="D50" s="397"/>
      <c r="E50" s="397"/>
      <c r="F50" s="397"/>
      <c r="G50" s="402"/>
      <c r="H50" s="402"/>
      <c r="I50" s="402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</row>
    <row r="51" spans="1:25" ht="15.75" customHeight="1">
      <c r="A51" s="113"/>
      <c r="B51" s="402"/>
      <c r="C51" s="402"/>
      <c r="D51" s="397"/>
      <c r="E51" s="397"/>
      <c r="F51" s="397"/>
      <c r="G51" s="402"/>
      <c r="H51" s="402"/>
      <c r="I51" s="402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</row>
    <row r="52" spans="1:25" ht="15.75" customHeight="1">
      <c r="A52" s="113"/>
      <c r="B52" s="402"/>
      <c r="C52" s="402"/>
      <c r="D52" s="397"/>
      <c r="E52" s="397"/>
      <c r="F52" s="397"/>
      <c r="G52" s="402"/>
      <c r="H52" s="402"/>
      <c r="I52" s="402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</row>
    <row r="53" spans="1:25" ht="15.75" customHeight="1">
      <c r="A53" s="113"/>
      <c r="B53" s="402"/>
      <c r="C53" s="402"/>
      <c r="D53" s="397"/>
      <c r="E53" s="397"/>
      <c r="F53" s="397"/>
      <c r="G53" s="402"/>
      <c r="H53" s="402"/>
      <c r="I53" s="402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</row>
    <row r="54" spans="1:25" ht="15.75" customHeight="1">
      <c r="A54" s="113"/>
      <c r="B54" s="402"/>
      <c r="C54" s="402"/>
      <c r="D54" s="397"/>
      <c r="E54" s="397"/>
      <c r="F54" s="397"/>
      <c r="G54" s="402"/>
      <c r="H54" s="402"/>
      <c r="I54" s="402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</row>
    <row r="55" spans="1:25" ht="15.75" customHeight="1">
      <c r="A55" s="113"/>
      <c r="B55" s="402"/>
      <c r="C55" s="402"/>
      <c r="D55" s="397"/>
      <c r="E55" s="397"/>
      <c r="F55" s="397"/>
      <c r="G55" s="402"/>
      <c r="H55" s="402"/>
      <c r="I55" s="402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</row>
    <row r="56" spans="1:25" ht="15.75" customHeight="1">
      <c r="A56" s="113"/>
      <c r="B56" s="402"/>
      <c r="C56" s="402"/>
      <c r="D56" s="397"/>
      <c r="E56" s="397"/>
      <c r="F56" s="397"/>
      <c r="G56" s="402"/>
      <c r="H56" s="402"/>
      <c r="I56" s="402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</row>
    <row r="57" spans="1:25" ht="15.75" customHeight="1">
      <c r="A57" s="113"/>
      <c r="B57" s="402"/>
      <c r="C57" s="402"/>
      <c r="D57" s="397"/>
      <c r="E57" s="397"/>
      <c r="F57" s="397"/>
      <c r="G57" s="402"/>
      <c r="H57" s="402"/>
      <c r="I57" s="402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</row>
    <row r="58" spans="1:25" ht="15.75" customHeight="1">
      <c r="A58" s="113"/>
      <c r="B58" s="402"/>
      <c r="C58" s="402"/>
      <c r="D58" s="397"/>
      <c r="E58" s="397"/>
      <c r="F58" s="397"/>
      <c r="G58" s="402"/>
      <c r="H58" s="402"/>
      <c r="I58" s="402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</row>
    <row r="59" spans="1:25" ht="15.75" customHeight="1">
      <c r="A59" s="113"/>
      <c r="B59" s="402"/>
      <c r="C59" s="402"/>
      <c r="D59" s="397"/>
      <c r="E59" s="397"/>
      <c r="F59" s="397"/>
      <c r="G59" s="402"/>
      <c r="H59" s="402"/>
      <c r="I59" s="402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</row>
    <row r="60" spans="1:25" ht="15.75" customHeight="1">
      <c r="A60" s="113"/>
      <c r="B60" s="402"/>
      <c r="C60" s="402"/>
      <c r="D60" s="397"/>
      <c r="E60" s="397"/>
      <c r="F60" s="397"/>
      <c r="G60" s="402"/>
      <c r="H60" s="402"/>
      <c r="I60" s="402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</row>
    <row r="61" spans="1:25" ht="15.75" customHeight="1">
      <c r="A61" s="113"/>
      <c r="B61" s="402"/>
      <c r="C61" s="402"/>
      <c r="D61" s="397"/>
      <c r="E61" s="397"/>
      <c r="F61" s="397"/>
      <c r="G61" s="402"/>
      <c r="H61" s="402"/>
      <c r="I61" s="402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</row>
    <row r="62" spans="1:25" ht="15.75" customHeight="1">
      <c r="A62" s="113"/>
      <c r="B62" s="402"/>
      <c r="C62" s="402"/>
      <c r="D62" s="397"/>
      <c r="E62" s="397"/>
      <c r="F62" s="397"/>
      <c r="G62" s="402"/>
      <c r="H62" s="402"/>
      <c r="I62" s="402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</row>
    <row r="63" spans="1:25" ht="15.75" customHeight="1">
      <c r="A63" s="113"/>
      <c r="B63" s="402"/>
      <c r="C63" s="402"/>
      <c r="D63" s="397"/>
      <c r="E63" s="397"/>
      <c r="F63" s="397"/>
      <c r="G63" s="402"/>
      <c r="H63" s="402"/>
      <c r="I63" s="402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</row>
    <row r="64" spans="1:25" ht="15.75" customHeight="1">
      <c r="A64" s="113"/>
      <c r="B64" s="402"/>
      <c r="C64" s="402"/>
      <c r="D64" s="397"/>
      <c r="E64" s="397"/>
      <c r="F64" s="397"/>
      <c r="G64" s="402"/>
      <c r="H64" s="402"/>
      <c r="I64" s="402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</row>
    <row r="65" spans="1:25" ht="15.75" customHeight="1">
      <c r="A65" s="113"/>
      <c r="B65" s="113"/>
      <c r="C65" s="113"/>
      <c r="D65" s="129"/>
      <c r="E65" s="129"/>
      <c r="F65" s="129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</row>
    <row r="66" spans="1:25" ht="15.75" customHeight="1">
      <c r="A66" s="113"/>
      <c r="B66" s="113"/>
      <c r="C66" s="113"/>
      <c r="D66" s="129"/>
      <c r="E66" s="129"/>
      <c r="F66" s="129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</row>
    <row r="67" spans="1:25" ht="15.75" customHeight="1">
      <c r="A67" s="113"/>
      <c r="B67" s="113"/>
      <c r="C67" s="113"/>
      <c r="D67" s="129"/>
      <c r="E67" s="129"/>
      <c r="F67" s="129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</row>
    <row r="68" spans="1:25" ht="15.75" customHeight="1">
      <c r="A68" s="113"/>
      <c r="B68" s="113"/>
      <c r="C68" s="113"/>
      <c r="D68" s="129"/>
      <c r="E68" s="129"/>
      <c r="F68" s="129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</row>
    <row r="69" spans="1:25" ht="15.75" customHeight="1">
      <c r="A69" s="113"/>
      <c r="B69" s="113"/>
      <c r="C69" s="113"/>
      <c r="D69" s="129"/>
      <c r="E69" s="129"/>
      <c r="F69" s="129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</row>
    <row r="70" spans="1:25" ht="15.75" customHeight="1">
      <c r="A70" s="113"/>
      <c r="B70" s="113"/>
      <c r="C70" s="113"/>
      <c r="D70" s="129"/>
      <c r="E70" s="129"/>
      <c r="F70" s="129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</row>
    <row r="71" spans="1:25" ht="15.75" customHeight="1">
      <c r="A71" s="113"/>
      <c r="B71" s="113"/>
      <c r="C71" s="113"/>
      <c r="D71" s="129"/>
      <c r="E71" s="129"/>
      <c r="F71" s="129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</row>
    <row r="72" spans="1:25" ht="15.75" customHeight="1">
      <c r="A72" s="113"/>
      <c r="B72" s="113"/>
      <c r="C72" s="113"/>
      <c r="D72" s="129"/>
      <c r="E72" s="129"/>
      <c r="F72" s="129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</row>
    <row r="73" spans="1:25" ht="15.75" customHeight="1">
      <c r="A73" s="113"/>
      <c r="B73" s="113"/>
      <c r="C73" s="113"/>
      <c r="D73" s="129"/>
      <c r="E73" s="129"/>
      <c r="F73" s="129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</row>
    <row r="74" spans="1:25" ht="15.75" customHeight="1">
      <c r="A74" s="113"/>
      <c r="B74" s="113"/>
      <c r="C74" s="113"/>
      <c r="D74" s="129"/>
      <c r="E74" s="129"/>
      <c r="F74" s="129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</row>
    <row r="75" spans="1:25" ht="15.75" customHeight="1">
      <c r="A75" s="113"/>
      <c r="B75" s="113"/>
      <c r="C75" s="113"/>
      <c r="D75" s="129"/>
      <c r="E75" s="129"/>
      <c r="F75" s="129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</row>
    <row r="76" spans="1:25" ht="15.75" customHeight="1">
      <c r="A76" s="113"/>
      <c r="B76" s="113"/>
      <c r="C76" s="113"/>
      <c r="D76" s="129"/>
      <c r="E76" s="129"/>
      <c r="F76" s="129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</row>
    <row r="77" spans="1:25" ht="15.75" customHeight="1">
      <c r="A77" s="113"/>
      <c r="B77" s="113"/>
      <c r="C77" s="113"/>
      <c r="D77" s="129"/>
      <c r="E77" s="129"/>
      <c r="F77" s="129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</row>
    <row r="78" spans="1:25" ht="15.75" customHeight="1">
      <c r="A78" s="113"/>
      <c r="B78" s="113"/>
      <c r="C78" s="113"/>
      <c r="D78" s="129"/>
      <c r="E78" s="129"/>
      <c r="F78" s="129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</row>
    <row r="79" spans="1:25" ht="15.75" customHeight="1">
      <c r="A79" s="113"/>
      <c r="B79" s="113"/>
      <c r="C79" s="113"/>
      <c r="D79" s="129"/>
      <c r="E79" s="129"/>
      <c r="F79" s="129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</row>
    <row r="80" spans="1:25" ht="15.75" customHeight="1">
      <c r="A80" s="113"/>
      <c r="B80" s="113"/>
      <c r="C80" s="113"/>
      <c r="D80" s="129"/>
      <c r="E80" s="129"/>
      <c r="F80" s="129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</row>
    <row r="81" spans="1:25" ht="15.75" customHeight="1">
      <c r="A81" s="113"/>
      <c r="B81" s="113"/>
      <c r="C81" s="113"/>
      <c r="D81" s="129"/>
      <c r="E81" s="129"/>
      <c r="F81" s="129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</row>
    <row r="82" spans="1:25" ht="15.75" customHeight="1">
      <c r="A82" s="113"/>
      <c r="B82" s="113"/>
      <c r="C82" s="113"/>
      <c r="D82" s="129"/>
      <c r="E82" s="129"/>
      <c r="F82" s="129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</row>
    <row r="83" spans="1:25" ht="15.75" customHeight="1">
      <c r="A83" s="113"/>
      <c r="B83" s="113"/>
      <c r="C83" s="113"/>
      <c r="D83" s="129"/>
      <c r="E83" s="129"/>
      <c r="F83" s="129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</row>
    <row r="84" spans="1:25" ht="15.75" customHeight="1">
      <c r="A84" s="113"/>
      <c r="B84" s="113"/>
      <c r="C84" s="113"/>
      <c r="D84" s="129"/>
      <c r="E84" s="129"/>
      <c r="F84" s="129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</row>
    <row r="85" spans="1:25" ht="15.75" customHeight="1">
      <c r="A85" s="113"/>
      <c r="B85" s="113"/>
      <c r="C85" s="113"/>
      <c r="D85" s="129"/>
      <c r="E85" s="129"/>
      <c r="F85" s="129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</row>
    <row r="86" spans="1:25" ht="15.75" customHeight="1">
      <c r="A86" s="113"/>
      <c r="B86" s="113"/>
      <c r="C86" s="113"/>
      <c r="D86" s="129"/>
      <c r="E86" s="129"/>
      <c r="F86" s="129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</row>
    <row r="87" spans="1:25" ht="15.75" customHeight="1">
      <c r="A87" s="113"/>
      <c r="B87" s="113"/>
      <c r="C87" s="113"/>
      <c r="D87" s="129"/>
      <c r="E87" s="129"/>
      <c r="F87" s="129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</row>
    <row r="88" spans="1:25" ht="15.75" customHeight="1">
      <c r="A88" s="113"/>
      <c r="B88" s="113"/>
      <c r="C88" s="113"/>
      <c r="D88" s="129"/>
      <c r="E88" s="129"/>
      <c r="F88" s="129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5" ht="15.75" customHeight="1">
      <c r="A89" s="113"/>
      <c r="B89" s="113"/>
      <c r="C89" s="113"/>
      <c r="D89" s="129"/>
      <c r="E89" s="129"/>
      <c r="F89" s="129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</row>
    <row r="90" spans="1:25" ht="15.75" customHeight="1">
      <c r="A90" s="113"/>
      <c r="B90" s="113"/>
      <c r="C90" s="113"/>
      <c r="D90" s="129"/>
      <c r="E90" s="129"/>
      <c r="F90" s="129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</row>
    <row r="91" spans="1:25" ht="15.75" customHeight="1">
      <c r="A91" s="113"/>
      <c r="B91" s="113"/>
      <c r="C91" s="113"/>
      <c r="D91" s="129"/>
      <c r="E91" s="129"/>
      <c r="F91" s="129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</row>
    <row r="92" spans="1:25" ht="15.75" customHeight="1">
      <c r="A92" s="113"/>
      <c r="B92" s="113"/>
      <c r="C92" s="113"/>
      <c r="D92" s="129"/>
      <c r="E92" s="129"/>
      <c r="F92" s="129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</row>
    <row r="93" spans="1:25" ht="15.75" customHeight="1">
      <c r="A93" s="113"/>
      <c r="B93" s="113"/>
      <c r="C93" s="113"/>
      <c r="D93" s="129"/>
      <c r="E93" s="129"/>
      <c r="F93" s="129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</row>
    <row r="94" spans="1:25" ht="15.75" customHeight="1">
      <c r="A94" s="113"/>
      <c r="B94" s="113"/>
      <c r="C94" s="113"/>
      <c r="D94" s="129"/>
      <c r="E94" s="129"/>
      <c r="F94" s="129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</row>
    <row r="95" spans="1:25" ht="15.75" customHeight="1">
      <c r="A95" s="113"/>
      <c r="B95" s="113"/>
      <c r="C95" s="113"/>
      <c r="D95" s="129"/>
      <c r="E95" s="129"/>
      <c r="F95" s="129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</row>
    <row r="96" spans="1:25" ht="15.75" customHeight="1">
      <c r="A96" s="113"/>
      <c r="B96" s="113"/>
      <c r="C96" s="113"/>
      <c r="D96" s="129"/>
      <c r="E96" s="129"/>
      <c r="F96" s="129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</row>
    <row r="97" spans="1:25" ht="15.75" customHeight="1">
      <c r="A97" s="113"/>
      <c r="B97" s="113"/>
      <c r="C97" s="113"/>
      <c r="D97" s="129"/>
      <c r="E97" s="129"/>
      <c r="F97" s="129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</row>
    <row r="98" spans="1:25" ht="15.75" customHeight="1">
      <c r="A98" s="113"/>
      <c r="B98" s="113"/>
      <c r="C98" s="113"/>
      <c r="D98" s="129"/>
      <c r="E98" s="129"/>
      <c r="F98" s="129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</row>
    <row r="99" spans="1:25" ht="15.75" customHeight="1">
      <c r="A99" s="113"/>
      <c r="B99" s="113"/>
      <c r="C99" s="113"/>
      <c r="D99" s="129"/>
      <c r="E99" s="129"/>
      <c r="F99" s="129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</row>
    <row r="100" spans="1:25" ht="15.75" customHeight="1">
      <c r="A100" s="113"/>
      <c r="B100" s="113"/>
      <c r="C100" s="113"/>
      <c r="D100" s="129"/>
      <c r="E100" s="129"/>
      <c r="F100" s="129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</row>
    <row r="101" spans="1:25" ht="15.75" customHeight="1">
      <c r="A101" s="113"/>
      <c r="B101" s="113"/>
      <c r="C101" s="113"/>
      <c r="D101" s="129"/>
      <c r="E101" s="129"/>
      <c r="F101" s="129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</row>
    <row r="102" spans="1:25" ht="15.75" customHeight="1">
      <c r="A102" s="113"/>
      <c r="B102" s="113"/>
      <c r="C102" s="113"/>
      <c r="D102" s="129"/>
      <c r="E102" s="129"/>
      <c r="F102" s="129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</row>
    <row r="103" spans="1:25" ht="15.75" customHeight="1">
      <c r="A103" s="113"/>
      <c r="B103" s="113"/>
      <c r="C103" s="113"/>
      <c r="D103" s="129"/>
      <c r="E103" s="129"/>
      <c r="F103" s="129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</row>
    <row r="104" spans="1:25" ht="15.75" customHeight="1">
      <c r="A104" s="113"/>
      <c r="B104" s="113"/>
      <c r="C104" s="113"/>
      <c r="D104" s="129"/>
      <c r="E104" s="129"/>
      <c r="F104" s="129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</row>
    <row r="105" spans="1:25" ht="15.75" customHeight="1">
      <c r="A105" s="113"/>
      <c r="B105" s="113"/>
      <c r="C105" s="113"/>
      <c r="D105" s="129"/>
      <c r="E105" s="129"/>
      <c r="F105" s="129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</row>
    <row r="106" spans="1:25" ht="15.75" customHeight="1">
      <c r="A106" s="113"/>
      <c r="B106" s="113"/>
      <c r="C106" s="113"/>
      <c r="D106" s="129"/>
      <c r="E106" s="129"/>
      <c r="F106" s="129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</row>
    <row r="107" spans="1:25" ht="15.75" customHeight="1">
      <c r="A107" s="113"/>
      <c r="B107" s="113"/>
      <c r="C107" s="113"/>
      <c r="D107" s="129"/>
      <c r="E107" s="129"/>
      <c r="F107" s="129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</row>
    <row r="108" spans="1:25" ht="15.75" customHeight="1">
      <c r="A108" s="113"/>
      <c r="B108" s="113"/>
      <c r="C108" s="113"/>
      <c r="D108" s="129"/>
      <c r="E108" s="129"/>
      <c r="F108" s="129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</row>
    <row r="109" spans="1:25" ht="15.75" customHeight="1">
      <c r="A109" s="113"/>
      <c r="B109" s="113"/>
      <c r="C109" s="113"/>
      <c r="D109" s="129"/>
      <c r="E109" s="129"/>
      <c r="F109" s="129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</row>
    <row r="110" spans="1:25" ht="15.75" customHeight="1">
      <c r="A110" s="113"/>
      <c r="B110" s="113"/>
      <c r="C110" s="113"/>
      <c r="D110" s="129"/>
      <c r="E110" s="129"/>
      <c r="F110" s="129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</row>
    <row r="111" spans="1:25" ht="15.75" customHeight="1">
      <c r="A111" s="113"/>
      <c r="B111" s="113"/>
      <c r="C111" s="113"/>
      <c r="D111" s="129"/>
      <c r="E111" s="129"/>
      <c r="F111" s="129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</row>
    <row r="112" spans="1:25" ht="15.75" customHeight="1">
      <c r="A112" s="113"/>
      <c r="B112" s="113"/>
      <c r="C112" s="113"/>
      <c r="D112" s="129"/>
      <c r="E112" s="129"/>
      <c r="F112" s="129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</row>
    <row r="113" spans="1:25" ht="15.75" customHeight="1">
      <c r="A113" s="113"/>
      <c r="B113" s="113"/>
      <c r="C113" s="113"/>
      <c r="D113" s="129"/>
      <c r="E113" s="129"/>
      <c r="F113" s="129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</row>
    <row r="114" spans="1:25" ht="15.75" customHeight="1">
      <c r="A114" s="113"/>
      <c r="B114" s="113"/>
      <c r="C114" s="113"/>
      <c r="D114" s="129"/>
      <c r="E114" s="129"/>
      <c r="F114" s="129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</row>
    <row r="115" spans="1:25" ht="15.75" customHeight="1">
      <c r="A115" s="113"/>
      <c r="B115" s="113"/>
      <c r="C115" s="113"/>
      <c r="D115" s="129"/>
      <c r="E115" s="129"/>
      <c r="F115" s="129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</row>
    <row r="116" spans="1:25" ht="15.75" customHeight="1">
      <c r="A116" s="113"/>
      <c r="B116" s="113"/>
      <c r="C116" s="113"/>
      <c r="D116" s="129"/>
      <c r="E116" s="129"/>
      <c r="F116" s="129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</row>
    <row r="117" spans="1:25" ht="15.75" customHeight="1">
      <c r="A117" s="113"/>
      <c r="B117" s="113"/>
      <c r="C117" s="113"/>
      <c r="D117" s="129"/>
      <c r="E117" s="129"/>
      <c r="F117" s="129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</row>
    <row r="118" spans="1:25" ht="15.75" customHeight="1">
      <c r="A118" s="113"/>
      <c r="B118" s="113"/>
      <c r="C118" s="113"/>
      <c r="D118" s="129"/>
      <c r="E118" s="129"/>
      <c r="F118" s="129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</row>
    <row r="119" spans="1:25" ht="15.75" customHeight="1">
      <c r="A119" s="113"/>
      <c r="B119" s="113"/>
      <c r="C119" s="113"/>
      <c r="D119" s="129"/>
      <c r="E119" s="129"/>
      <c r="F119" s="129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</row>
    <row r="120" spans="1:25" ht="15.75" customHeight="1">
      <c r="A120" s="113"/>
      <c r="B120" s="113"/>
      <c r="C120" s="113"/>
      <c r="D120" s="129"/>
      <c r="E120" s="129"/>
      <c r="F120" s="129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</row>
    <row r="121" spans="1:25" ht="15.75" customHeight="1">
      <c r="A121" s="113"/>
      <c r="B121" s="113"/>
      <c r="C121" s="113"/>
      <c r="D121" s="129"/>
      <c r="E121" s="129"/>
      <c r="F121" s="129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</row>
    <row r="122" spans="1:25" ht="15.75" customHeight="1">
      <c r="A122" s="113"/>
      <c r="B122" s="113"/>
      <c r="C122" s="113"/>
      <c r="D122" s="129"/>
      <c r="E122" s="129"/>
      <c r="F122" s="129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</row>
    <row r="123" spans="1:25" ht="15.75" customHeight="1">
      <c r="A123" s="113"/>
      <c r="B123" s="113"/>
      <c r="C123" s="113"/>
      <c r="D123" s="129"/>
      <c r="E123" s="129"/>
      <c r="F123" s="129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</row>
    <row r="124" spans="1:25" ht="15.75" customHeight="1">
      <c r="A124" s="113"/>
      <c r="B124" s="113"/>
      <c r="C124" s="113"/>
      <c r="D124" s="129"/>
      <c r="E124" s="129"/>
      <c r="F124" s="129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</row>
    <row r="125" spans="1:25" ht="15.75" customHeight="1">
      <c r="A125" s="113"/>
      <c r="B125" s="113"/>
      <c r="C125" s="113"/>
      <c r="D125" s="129"/>
      <c r="E125" s="129"/>
      <c r="F125" s="129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</row>
    <row r="126" spans="1:25" ht="15.75" customHeight="1">
      <c r="A126" s="113"/>
      <c r="B126" s="113"/>
      <c r="C126" s="113"/>
      <c r="D126" s="129"/>
      <c r="E126" s="129"/>
      <c r="F126" s="129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</row>
    <row r="127" spans="1:25" ht="15.75" customHeight="1">
      <c r="A127" s="113"/>
      <c r="B127" s="113"/>
      <c r="C127" s="113"/>
      <c r="D127" s="129"/>
      <c r="E127" s="129"/>
      <c r="F127" s="129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</row>
    <row r="128" spans="1:25" ht="15.75" customHeight="1">
      <c r="A128" s="113"/>
      <c r="B128" s="113"/>
      <c r="C128" s="113"/>
      <c r="D128" s="129"/>
      <c r="E128" s="129"/>
      <c r="F128" s="129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</row>
    <row r="129" spans="1:25" ht="15.75" customHeight="1">
      <c r="A129" s="113"/>
      <c r="B129" s="113"/>
      <c r="C129" s="113"/>
      <c r="D129" s="129"/>
      <c r="E129" s="129"/>
      <c r="F129" s="129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</row>
    <row r="130" spans="1:25" ht="15.75" customHeight="1">
      <c r="A130" s="113"/>
      <c r="B130" s="113"/>
      <c r="C130" s="113"/>
      <c r="D130" s="129"/>
      <c r="E130" s="129"/>
      <c r="F130" s="129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</row>
    <row r="131" spans="1:25" ht="15.75" customHeight="1">
      <c r="A131" s="113"/>
      <c r="B131" s="113"/>
      <c r="C131" s="113"/>
      <c r="D131" s="129"/>
      <c r="E131" s="129"/>
      <c r="F131" s="129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</row>
    <row r="132" spans="1:25" ht="15.75" customHeight="1">
      <c r="A132" s="113"/>
      <c r="B132" s="113"/>
      <c r="C132" s="113"/>
      <c r="D132" s="129"/>
      <c r="E132" s="129"/>
      <c r="F132" s="129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</row>
    <row r="133" spans="1:25" ht="15.75" customHeight="1">
      <c r="A133" s="113"/>
      <c r="B133" s="113"/>
      <c r="C133" s="113"/>
      <c r="D133" s="129"/>
      <c r="E133" s="129"/>
      <c r="F133" s="129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</row>
    <row r="134" spans="1:25" ht="15.75" customHeight="1">
      <c r="A134" s="113"/>
      <c r="B134" s="113"/>
      <c r="C134" s="113"/>
      <c r="D134" s="129"/>
      <c r="E134" s="129"/>
      <c r="F134" s="129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</row>
    <row r="135" spans="1:25" ht="15.75" customHeight="1">
      <c r="A135" s="113"/>
      <c r="B135" s="113"/>
      <c r="C135" s="113"/>
      <c r="D135" s="129"/>
      <c r="E135" s="129"/>
      <c r="F135" s="129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</row>
    <row r="136" spans="1:25" ht="15.75" customHeight="1">
      <c r="A136" s="113"/>
      <c r="B136" s="113"/>
      <c r="C136" s="113"/>
      <c r="D136" s="129"/>
      <c r="E136" s="129"/>
      <c r="F136" s="129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</row>
    <row r="137" spans="1:25" ht="15.75" customHeight="1">
      <c r="A137" s="113"/>
      <c r="B137" s="113"/>
      <c r="C137" s="113"/>
      <c r="D137" s="129"/>
      <c r="E137" s="129"/>
      <c r="F137" s="129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</row>
    <row r="138" spans="1:25" ht="15.75" customHeight="1">
      <c r="A138" s="113"/>
      <c r="B138" s="113"/>
      <c r="C138" s="113"/>
      <c r="D138" s="129"/>
      <c r="E138" s="129"/>
      <c r="F138" s="129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</row>
    <row r="139" spans="1:25" ht="15.75" customHeight="1">
      <c r="A139" s="113"/>
      <c r="B139" s="113"/>
      <c r="C139" s="113"/>
      <c r="D139" s="129"/>
      <c r="E139" s="129"/>
      <c r="F139" s="129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</row>
    <row r="140" spans="1:25" ht="15.75" customHeight="1">
      <c r="A140" s="113"/>
      <c r="B140" s="113"/>
      <c r="C140" s="113"/>
      <c r="D140" s="129"/>
      <c r="E140" s="129"/>
      <c r="F140" s="129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</row>
    <row r="141" spans="1:25" ht="15.75" customHeight="1">
      <c r="A141" s="113"/>
      <c r="B141" s="113"/>
      <c r="C141" s="113"/>
      <c r="D141" s="129"/>
      <c r="E141" s="129"/>
      <c r="F141" s="129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</row>
    <row r="142" spans="1:25" ht="15.75" customHeight="1">
      <c r="A142" s="113"/>
      <c r="B142" s="113"/>
      <c r="C142" s="113"/>
      <c r="D142" s="129"/>
      <c r="E142" s="129"/>
      <c r="F142" s="129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</row>
    <row r="143" spans="1:25" ht="15.75" customHeight="1">
      <c r="A143" s="113"/>
      <c r="B143" s="113"/>
      <c r="C143" s="113"/>
      <c r="D143" s="129"/>
      <c r="E143" s="129"/>
      <c r="F143" s="129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</row>
    <row r="144" spans="1:25" ht="15.75" customHeight="1">
      <c r="A144" s="113"/>
      <c r="B144" s="113"/>
      <c r="C144" s="113"/>
      <c r="D144" s="129"/>
      <c r="E144" s="129"/>
      <c r="F144" s="129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</row>
    <row r="145" spans="1:25" ht="15.75" customHeight="1">
      <c r="A145" s="113"/>
      <c r="B145" s="113"/>
      <c r="C145" s="113"/>
      <c r="D145" s="129"/>
      <c r="E145" s="129"/>
      <c r="F145" s="129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</row>
    <row r="146" spans="1:25" ht="15.75" customHeight="1">
      <c r="A146" s="113"/>
      <c r="B146" s="113"/>
      <c r="C146" s="113"/>
      <c r="D146" s="129"/>
      <c r="E146" s="129"/>
      <c r="F146" s="129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</row>
    <row r="147" spans="1:25" ht="15.75" customHeight="1">
      <c r="A147" s="113"/>
      <c r="B147" s="113"/>
      <c r="C147" s="113"/>
      <c r="D147" s="129"/>
      <c r="E147" s="129"/>
      <c r="F147" s="129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</row>
    <row r="148" spans="1:25" ht="15.75" customHeight="1">
      <c r="A148" s="113"/>
      <c r="B148" s="113"/>
      <c r="C148" s="113"/>
      <c r="D148" s="129"/>
      <c r="E148" s="129"/>
      <c r="F148" s="129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</row>
    <row r="149" spans="1:25" ht="15.75" customHeight="1">
      <c r="A149" s="113"/>
      <c r="B149" s="113"/>
      <c r="C149" s="113"/>
      <c r="D149" s="129"/>
      <c r="E149" s="129"/>
      <c r="F149" s="129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</row>
    <row r="150" spans="1:25" ht="15.75" customHeight="1">
      <c r="A150" s="113"/>
      <c r="B150" s="113"/>
      <c r="C150" s="113"/>
      <c r="D150" s="129"/>
      <c r="E150" s="129"/>
      <c r="F150" s="129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</row>
    <row r="151" spans="1:25" ht="15.75" customHeight="1">
      <c r="A151" s="113"/>
      <c r="B151" s="113"/>
      <c r="C151" s="113"/>
      <c r="D151" s="129"/>
      <c r="E151" s="129"/>
      <c r="F151" s="129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</row>
    <row r="152" spans="1:25" ht="15.75" customHeight="1">
      <c r="A152" s="113"/>
      <c r="B152" s="113"/>
      <c r="C152" s="113"/>
      <c r="D152" s="129"/>
      <c r="E152" s="129"/>
      <c r="F152" s="129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</row>
    <row r="153" spans="1:25" ht="15.75" customHeight="1">
      <c r="A153" s="113"/>
      <c r="B153" s="113"/>
      <c r="C153" s="113"/>
      <c r="D153" s="129"/>
      <c r="E153" s="129"/>
      <c r="F153" s="129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</row>
    <row r="154" spans="1:25" ht="15.75" customHeight="1">
      <c r="A154" s="113"/>
      <c r="B154" s="113"/>
      <c r="C154" s="113"/>
      <c r="D154" s="129"/>
      <c r="E154" s="129"/>
      <c r="F154" s="129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</row>
    <row r="155" spans="1:25" ht="15.75" customHeight="1">
      <c r="A155" s="113"/>
      <c r="B155" s="113"/>
      <c r="C155" s="113"/>
      <c r="D155" s="129"/>
      <c r="E155" s="129"/>
      <c r="F155" s="129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</row>
    <row r="156" spans="1:25" ht="15.75" customHeight="1">
      <c r="A156" s="113"/>
      <c r="B156" s="113"/>
      <c r="C156" s="113"/>
      <c r="D156" s="129"/>
      <c r="E156" s="129"/>
      <c r="F156" s="129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</row>
    <row r="157" spans="1:25" ht="15.75" customHeight="1">
      <c r="A157" s="113"/>
      <c r="B157" s="113"/>
      <c r="C157" s="113"/>
      <c r="D157" s="129"/>
      <c r="E157" s="129"/>
      <c r="F157" s="129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</row>
    <row r="158" spans="1:25" ht="15.75" customHeight="1">
      <c r="A158" s="113"/>
      <c r="B158" s="113"/>
      <c r="C158" s="113"/>
      <c r="D158" s="129"/>
      <c r="E158" s="129"/>
      <c r="F158" s="129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</row>
    <row r="159" spans="1:25" ht="15.75" customHeight="1">
      <c r="A159" s="113"/>
      <c r="B159" s="113"/>
      <c r="C159" s="113"/>
      <c r="D159" s="129"/>
      <c r="E159" s="129"/>
      <c r="F159" s="129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</row>
    <row r="160" spans="1:25" ht="15.75" customHeight="1">
      <c r="A160" s="113"/>
      <c r="B160" s="113"/>
      <c r="C160" s="113"/>
      <c r="D160" s="129"/>
      <c r="E160" s="129"/>
      <c r="F160" s="129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</row>
    <row r="161" spans="1:25" ht="15.75" customHeight="1">
      <c r="A161" s="113"/>
      <c r="B161" s="113"/>
      <c r="C161" s="113"/>
      <c r="D161" s="129"/>
      <c r="E161" s="129"/>
      <c r="F161" s="129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</row>
    <row r="162" spans="1:25" ht="15.75" customHeight="1">
      <c r="A162" s="113"/>
      <c r="B162" s="113"/>
      <c r="C162" s="113"/>
      <c r="D162" s="129"/>
      <c r="E162" s="129"/>
      <c r="F162" s="129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</row>
    <row r="163" spans="1:25" ht="15.75" customHeight="1">
      <c r="A163" s="113"/>
      <c r="B163" s="113"/>
      <c r="C163" s="113"/>
      <c r="D163" s="129"/>
      <c r="E163" s="129"/>
      <c r="F163" s="129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</row>
    <row r="164" spans="1:25" ht="15.75" customHeight="1">
      <c r="A164" s="113"/>
      <c r="B164" s="113"/>
      <c r="C164" s="113"/>
      <c r="D164" s="129"/>
      <c r="E164" s="129"/>
      <c r="F164" s="129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</row>
    <row r="165" spans="1:25" ht="15.75" customHeight="1">
      <c r="A165" s="113"/>
      <c r="B165" s="113"/>
      <c r="C165" s="113"/>
      <c r="D165" s="129"/>
      <c r="E165" s="129"/>
      <c r="F165" s="129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</row>
    <row r="166" spans="1:25" ht="15.75" customHeight="1">
      <c r="A166" s="113"/>
      <c r="B166" s="113"/>
      <c r="C166" s="113"/>
      <c r="D166" s="129"/>
      <c r="E166" s="129"/>
      <c r="F166" s="129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</row>
    <row r="167" spans="1:25" ht="15.75" customHeight="1">
      <c r="A167" s="113"/>
      <c r="B167" s="113"/>
      <c r="C167" s="113"/>
      <c r="D167" s="129"/>
      <c r="E167" s="129"/>
      <c r="F167" s="129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</row>
    <row r="168" spans="1:25" ht="15.75" customHeight="1">
      <c r="A168" s="113"/>
      <c r="B168" s="113"/>
      <c r="C168" s="113"/>
      <c r="D168" s="129"/>
      <c r="E168" s="129"/>
      <c r="F168" s="129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</row>
    <row r="169" spans="1:25" ht="15.75" customHeight="1">
      <c r="A169" s="113"/>
      <c r="B169" s="113"/>
      <c r="C169" s="113"/>
      <c r="D169" s="129"/>
      <c r="E169" s="129"/>
      <c r="F169" s="129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</row>
    <row r="170" spans="1:25" ht="15.75" customHeight="1">
      <c r="A170" s="113"/>
      <c r="B170" s="113"/>
      <c r="C170" s="113"/>
      <c r="D170" s="129"/>
      <c r="E170" s="129"/>
      <c r="F170" s="129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</row>
    <row r="171" spans="1:25" ht="15.75" customHeight="1">
      <c r="A171" s="113"/>
      <c r="B171" s="113"/>
      <c r="C171" s="113"/>
      <c r="D171" s="129"/>
      <c r="E171" s="129"/>
      <c r="F171" s="129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</row>
    <row r="172" spans="1:25" ht="15.75" customHeight="1">
      <c r="A172" s="113"/>
      <c r="B172" s="113"/>
      <c r="C172" s="113"/>
      <c r="D172" s="129"/>
      <c r="E172" s="129"/>
      <c r="F172" s="129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</row>
    <row r="173" spans="1:25" ht="15.75" customHeight="1">
      <c r="A173" s="113"/>
      <c r="B173" s="113"/>
      <c r="C173" s="113"/>
      <c r="D173" s="129"/>
      <c r="E173" s="129"/>
      <c r="F173" s="129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</row>
    <row r="174" spans="1:25" ht="15.75" customHeight="1">
      <c r="A174" s="113"/>
      <c r="B174" s="113"/>
      <c r="C174" s="113"/>
      <c r="D174" s="129"/>
      <c r="E174" s="129"/>
      <c r="F174" s="129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</row>
    <row r="175" spans="1:25" ht="15.75" customHeight="1">
      <c r="A175" s="113"/>
      <c r="B175" s="113"/>
      <c r="C175" s="113"/>
      <c r="D175" s="129"/>
      <c r="E175" s="129"/>
      <c r="F175" s="129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</row>
    <row r="176" spans="1:25" ht="15.75" customHeight="1">
      <c r="A176" s="113"/>
      <c r="B176" s="113"/>
      <c r="C176" s="113"/>
      <c r="D176" s="129"/>
      <c r="E176" s="129"/>
      <c r="F176" s="129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</row>
    <row r="177" spans="1:25" ht="15.75" customHeight="1">
      <c r="A177" s="113"/>
      <c r="B177" s="113"/>
      <c r="C177" s="113"/>
      <c r="D177" s="129"/>
      <c r="E177" s="129"/>
      <c r="F177" s="129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</row>
    <row r="178" spans="1:25" ht="15.75" customHeight="1">
      <c r="A178" s="113"/>
      <c r="B178" s="113"/>
      <c r="C178" s="113"/>
      <c r="D178" s="129"/>
      <c r="E178" s="129"/>
      <c r="F178" s="129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</row>
    <row r="179" spans="1:25" ht="15.75" customHeight="1">
      <c r="A179" s="113"/>
      <c r="B179" s="113"/>
      <c r="C179" s="113"/>
      <c r="D179" s="129"/>
      <c r="E179" s="129"/>
      <c r="F179" s="129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</row>
    <row r="180" spans="1:25" ht="15.75" customHeight="1">
      <c r="A180" s="113"/>
      <c r="B180" s="113"/>
      <c r="C180" s="113"/>
      <c r="D180" s="129"/>
      <c r="E180" s="129"/>
      <c r="F180" s="129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</row>
    <row r="181" spans="1:25" ht="15.75" customHeight="1">
      <c r="A181" s="113"/>
      <c r="B181" s="113"/>
      <c r="C181" s="113"/>
      <c r="D181" s="129"/>
      <c r="E181" s="129"/>
      <c r="F181" s="129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</row>
    <row r="182" spans="1:25" ht="15.75" customHeight="1">
      <c r="A182" s="113"/>
      <c r="B182" s="113"/>
      <c r="C182" s="113"/>
      <c r="D182" s="129"/>
      <c r="E182" s="129"/>
      <c r="F182" s="129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</row>
    <row r="183" spans="1:25" ht="15.75" customHeight="1">
      <c r="A183" s="113"/>
      <c r="B183" s="113"/>
      <c r="C183" s="113"/>
      <c r="D183" s="129"/>
      <c r="E183" s="129"/>
      <c r="F183" s="129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</row>
    <row r="184" spans="1:25" ht="15.75" customHeight="1">
      <c r="A184" s="113"/>
      <c r="B184" s="113"/>
      <c r="C184" s="113"/>
      <c r="D184" s="129"/>
      <c r="E184" s="129"/>
      <c r="F184" s="129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</row>
    <row r="185" spans="1:25" ht="15.75" customHeight="1">
      <c r="A185" s="113"/>
      <c r="B185" s="113"/>
      <c r="C185" s="113"/>
      <c r="D185" s="129"/>
      <c r="E185" s="129"/>
      <c r="F185" s="129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</row>
    <row r="186" spans="1:25" ht="15.75" customHeight="1">
      <c r="A186" s="113"/>
      <c r="B186" s="113"/>
      <c r="C186" s="113"/>
      <c r="D186" s="129"/>
      <c r="E186" s="129"/>
      <c r="F186" s="129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</row>
    <row r="187" spans="1:25" ht="15.75" customHeight="1">
      <c r="A187" s="113"/>
      <c r="B187" s="113"/>
      <c r="C187" s="113"/>
      <c r="D187" s="129"/>
      <c r="E187" s="129"/>
      <c r="F187" s="129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</row>
    <row r="188" spans="1:25" ht="15.75" customHeight="1">
      <c r="A188" s="113"/>
      <c r="B188" s="113"/>
      <c r="C188" s="113"/>
      <c r="D188" s="129"/>
      <c r="E188" s="129"/>
      <c r="F188" s="129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</row>
    <row r="189" spans="1:25" ht="15.75" customHeight="1">
      <c r="A189" s="113"/>
      <c r="B189" s="113"/>
      <c r="C189" s="113"/>
      <c r="D189" s="129"/>
      <c r="E189" s="129"/>
      <c r="F189" s="129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</row>
    <row r="190" spans="1:25" ht="15.75" customHeight="1">
      <c r="A190" s="113"/>
      <c r="B190" s="113"/>
      <c r="C190" s="113"/>
      <c r="D190" s="129"/>
      <c r="E190" s="129"/>
      <c r="F190" s="129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</row>
    <row r="191" spans="1:25" ht="15.75" customHeight="1">
      <c r="A191" s="113"/>
      <c r="B191" s="113"/>
      <c r="C191" s="113"/>
      <c r="D191" s="129"/>
      <c r="E191" s="129"/>
      <c r="F191" s="129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</row>
    <row r="192" spans="1:25" ht="15.75" customHeight="1">
      <c r="A192" s="113"/>
      <c r="B192" s="113"/>
      <c r="C192" s="113"/>
      <c r="D192" s="129"/>
      <c r="E192" s="129"/>
      <c r="F192" s="129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</row>
    <row r="193" spans="1:25" ht="15.75" customHeight="1">
      <c r="A193" s="113"/>
      <c r="B193" s="113"/>
      <c r="C193" s="113"/>
      <c r="D193" s="129"/>
      <c r="E193" s="129"/>
      <c r="F193" s="129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</row>
    <row r="194" spans="1:25" ht="15.75" customHeight="1">
      <c r="A194" s="113"/>
      <c r="B194" s="113"/>
      <c r="C194" s="113"/>
      <c r="D194" s="129"/>
      <c r="E194" s="129"/>
      <c r="F194" s="129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</row>
    <row r="195" spans="1:25" ht="15.75" customHeight="1">
      <c r="A195" s="113"/>
      <c r="B195" s="113"/>
      <c r="C195" s="113"/>
      <c r="D195" s="129"/>
      <c r="E195" s="129"/>
      <c r="F195" s="129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</row>
    <row r="196" spans="1:25" ht="15.75" customHeight="1">
      <c r="A196" s="113"/>
      <c r="B196" s="113"/>
      <c r="C196" s="113"/>
      <c r="D196" s="129"/>
      <c r="E196" s="129"/>
      <c r="F196" s="129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</row>
    <row r="197" spans="1:25" ht="15.75" customHeight="1">
      <c r="A197" s="113"/>
      <c r="B197" s="113"/>
      <c r="C197" s="113"/>
      <c r="D197" s="129"/>
      <c r="E197" s="129"/>
      <c r="F197" s="129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</row>
    <row r="198" spans="1:25" ht="15.75" customHeight="1">
      <c r="A198" s="113"/>
      <c r="B198" s="113"/>
      <c r="C198" s="113"/>
      <c r="D198" s="129"/>
      <c r="E198" s="129"/>
      <c r="F198" s="129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</row>
    <row r="199" spans="1:25" ht="15.75" customHeight="1">
      <c r="A199" s="113"/>
      <c r="B199" s="113"/>
      <c r="C199" s="113"/>
      <c r="D199" s="129"/>
      <c r="E199" s="129"/>
      <c r="F199" s="129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</row>
    <row r="200" spans="1:25" ht="15.75" customHeight="1">
      <c r="A200" s="113"/>
      <c r="B200" s="113"/>
      <c r="C200" s="113"/>
      <c r="D200" s="129"/>
      <c r="E200" s="129"/>
      <c r="F200" s="129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</row>
    <row r="201" spans="1:25" ht="15.75" customHeight="1">
      <c r="A201" s="113"/>
      <c r="B201" s="113"/>
      <c r="C201" s="113"/>
      <c r="D201" s="129"/>
      <c r="E201" s="129"/>
      <c r="F201" s="129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</row>
    <row r="202" spans="1:25" ht="15.75" customHeight="1">
      <c r="A202" s="113"/>
      <c r="B202" s="113"/>
      <c r="C202" s="113"/>
      <c r="D202" s="129"/>
      <c r="E202" s="129"/>
      <c r="F202" s="129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</row>
    <row r="203" spans="1:25" ht="15.75" customHeight="1">
      <c r="A203" s="113"/>
      <c r="B203" s="113"/>
      <c r="C203" s="113"/>
      <c r="D203" s="129"/>
      <c r="E203" s="129"/>
      <c r="F203" s="129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</row>
    <row r="204" spans="1:25" ht="15.75" customHeight="1">
      <c r="A204" s="113"/>
      <c r="B204" s="113"/>
      <c r="C204" s="113"/>
      <c r="D204" s="129"/>
      <c r="E204" s="129"/>
      <c r="F204" s="129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</row>
    <row r="205" spans="1:25" ht="15.75" customHeight="1">
      <c r="A205" s="113"/>
      <c r="B205" s="113"/>
      <c r="C205" s="113"/>
      <c r="D205" s="129"/>
      <c r="E205" s="129"/>
      <c r="F205" s="129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</row>
    <row r="206" spans="1:25" ht="15.75" customHeight="1">
      <c r="A206" s="113"/>
      <c r="B206" s="113"/>
      <c r="C206" s="113"/>
      <c r="D206" s="129"/>
      <c r="E206" s="129"/>
      <c r="F206" s="129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</row>
    <row r="207" spans="1:25" ht="15.75" customHeight="1">
      <c r="A207" s="113"/>
      <c r="B207" s="113"/>
      <c r="C207" s="113"/>
      <c r="D207" s="129"/>
      <c r="E207" s="129"/>
      <c r="F207" s="129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</row>
    <row r="208" spans="1:25" ht="15.75" customHeight="1">
      <c r="A208" s="113"/>
      <c r="B208" s="113"/>
      <c r="C208" s="113"/>
      <c r="D208" s="129"/>
      <c r="E208" s="129"/>
      <c r="F208" s="129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</row>
    <row r="209" spans="1:25" ht="15.75" customHeight="1">
      <c r="A209" s="113"/>
      <c r="B209" s="113"/>
      <c r="C209" s="113"/>
      <c r="D209" s="129"/>
      <c r="E209" s="129"/>
      <c r="F209" s="129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</row>
    <row r="210" spans="1:25" ht="15.75" customHeight="1">
      <c r="A210" s="113"/>
      <c r="B210" s="113"/>
      <c r="C210" s="113"/>
      <c r="D210" s="129"/>
      <c r="E210" s="129"/>
      <c r="F210" s="129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</row>
    <row r="211" spans="1:25" ht="15.75" customHeight="1">
      <c r="A211" s="113"/>
      <c r="B211" s="113"/>
      <c r="C211" s="113"/>
      <c r="D211" s="129"/>
      <c r="E211" s="129"/>
      <c r="F211" s="129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</row>
    <row r="212" spans="1:25" ht="15.75" customHeight="1">
      <c r="A212" s="113"/>
      <c r="B212" s="113"/>
      <c r="C212" s="113"/>
      <c r="D212" s="129"/>
      <c r="E212" s="129"/>
      <c r="F212" s="129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</row>
    <row r="213" spans="1:25" ht="15.75" customHeight="1">
      <c r="A213" s="113"/>
      <c r="B213" s="113"/>
      <c r="C213" s="113"/>
      <c r="D213" s="129"/>
      <c r="E213" s="129"/>
      <c r="F213" s="129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</row>
    <row r="214" spans="1:25" ht="15.75" customHeight="1">
      <c r="A214" s="113"/>
      <c r="B214" s="113"/>
      <c r="C214" s="113"/>
      <c r="D214" s="129"/>
      <c r="E214" s="129"/>
      <c r="F214" s="129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</row>
    <row r="215" spans="1:25" ht="15.75" customHeight="1">
      <c r="A215" s="113"/>
      <c r="B215" s="113"/>
      <c r="C215" s="113"/>
      <c r="D215" s="129"/>
      <c r="E215" s="129"/>
      <c r="F215" s="129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</row>
    <row r="216" spans="1:25" ht="15.75" customHeight="1">
      <c r="A216" s="113"/>
      <c r="B216" s="113"/>
      <c r="C216" s="113"/>
      <c r="D216" s="129"/>
      <c r="E216" s="129"/>
      <c r="F216" s="129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</row>
    <row r="217" spans="1:25" ht="15.75" customHeight="1">
      <c r="A217" s="113"/>
      <c r="B217" s="113"/>
      <c r="C217" s="113"/>
      <c r="D217" s="129"/>
      <c r="E217" s="129"/>
      <c r="F217" s="129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</row>
    <row r="218" spans="1:25" ht="15.75" customHeight="1">
      <c r="A218" s="113"/>
      <c r="B218" s="113"/>
      <c r="C218" s="113"/>
      <c r="D218" s="129"/>
      <c r="E218" s="129"/>
      <c r="F218" s="129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</row>
    <row r="219" spans="1:25" ht="15.75" customHeight="1">
      <c r="A219" s="113"/>
      <c r="B219" s="113"/>
      <c r="C219" s="113"/>
      <c r="D219" s="129"/>
      <c r="E219" s="129"/>
      <c r="F219" s="129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</row>
    <row r="220" spans="1:25" ht="15.75" customHeight="1">
      <c r="A220" s="113"/>
      <c r="B220" s="113"/>
      <c r="C220" s="113"/>
      <c r="D220" s="129"/>
      <c r="E220" s="129"/>
      <c r="F220" s="129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</row>
    <row r="221" spans="1:25" ht="15.75" customHeight="1">
      <c r="A221" s="113"/>
      <c r="B221" s="113"/>
      <c r="C221" s="113"/>
      <c r="D221" s="129"/>
      <c r="E221" s="129"/>
      <c r="F221" s="129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</row>
    <row r="222" spans="1:25" ht="15.75" customHeight="1">
      <c r="A222" s="113"/>
      <c r="B222" s="113"/>
      <c r="C222" s="113"/>
      <c r="D222" s="129"/>
      <c r="E222" s="129"/>
      <c r="F222" s="129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</row>
    <row r="223" spans="1:25" ht="15.75" customHeight="1">
      <c r="A223" s="113"/>
      <c r="B223" s="113"/>
      <c r="C223" s="113"/>
      <c r="D223" s="129"/>
      <c r="E223" s="129"/>
      <c r="F223" s="129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</row>
    <row r="224" spans="1:25" ht="15.75" customHeight="1">
      <c r="A224" s="113"/>
      <c r="B224" s="113"/>
      <c r="C224" s="113"/>
      <c r="D224" s="129"/>
      <c r="E224" s="129"/>
      <c r="F224" s="129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</row>
    <row r="225" spans="1:25" ht="15.75" customHeight="1">
      <c r="A225" s="113"/>
      <c r="B225" s="113"/>
      <c r="C225" s="113"/>
      <c r="D225" s="129"/>
      <c r="E225" s="129"/>
      <c r="F225" s="129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</row>
    <row r="226" spans="1:25" ht="15.75" customHeight="1">
      <c r="A226" s="113"/>
      <c r="B226" s="113"/>
      <c r="C226" s="113"/>
      <c r="D226" s="129"/>
      <c r="E226" s="129"/>
      <c r="F226" s="129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</row>
    <row r="227" spans="1:25" ht="15.75" customHeight="1">
      <c r="A227" s="113"/>
      <c r="B227" s="113"/>
      <c r="C227" s="113"/>
      <c r="D227" s="129"/>
      <c r="E227" s="129"/>
      <c r="F227" s="129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</row>
    <row r="228" spans="1:25" ht="15.75" customHeight="1">
      <c r="A228" s="113"/>
      <c r="B228" s="113"/>
      <c r="C228" s="113"/>
      <c r="D228" s="129"/>
      <c r="E228" s="129"/>
      <c r="F228" s="129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</row>
    <row r="229" spans="1:25" ht="15.75" customHeight="1">
      <c r="A229" s="113"/>
      <c r="B229" s="113"/>
      <c r="C229" s="113"/>
      <c r="D229" s="129"/>
      <c r="E229" s="129"/>
      <c r="F229" s="129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</row>
    <row r="230" spans="1:25" ht="15.75" customHeight="1">
      <c r="A230" s="113"/>
      <c r="B230" s="113"/>
      <c r="C230" s="113"/>
      <c r="D230" s="129"/>
      <c r="E230" s="129"/>
      <c r="F230" s="129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</row>
    <row r="231" spans="1:25" ht="15.75" customHeight="1">
      <c r="A231" s="113"/>
      <c r="B231" s="113"/>
      <c r="C231" s="113"/>
      <c r="D231" s="129"/>
      <c r="E231" s="129"/>
      <c r="F231" s="129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</row>
    <row r="232" spans="1:25" ht="15.75" customHeight="1">
      <c r="A232" s="113"/>
      <c r="B232" s="113"/>
      <c r="C232" s="113"/>
      <c r="D232" s="129"/>
      <c r="E232" s="129"/>
      <c r="F232" s="129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</row>
    <row r="233" spans="1:25" ht="15.75" customHeight="1">
      <c r="A233" s="113"/>
      <c r="B233" s="113"/>
      <c r="C233" s="113"/>
      <c r="D233" s="129"/>
      <c r="E233" s="129"/>
      <c r="F233" s="129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</row>
    <row r="234" spans="1:25" ht="15.75" customHeight="1">
      <c r="A234" s="113"/>
      <c r="B234" s="113"/>
      <c r="C234" s="113"/>
      <c r="D234" s="129"/>
      <c r="E234" s="129"/>
      <c r="F234" s="129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</row>
    <row r="235" spans="1:25" ht="15.75" customHeight="1">
      <c r="A235" s="113"/>
      <c r="B235" s="113"/>
      <c r="C235" s="113"/>
      <c r="D235" s="129"/>
      <c r="E235" s="129"/>
      <c r="F235" s="129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</row>
    <row r="236" spans="1:25" ht="15.75" customHeight="1">
      <c r="A236" s="113"/>
      <c r="B236" s="113"/>
      <c r="C236" s="113"/>
      <c r="D236" s="129"/>
      <c r="E236" s="129"/>
      <c r="F236" s="129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</row>
    <row r="237" spans="1:25" ht="15.75" customHeight="1">
      <c r="A237" s="113"/>
      <c r="B237" s="113"/>
      <c r="C237" s="113"/>
      <c r="D237" s="129"/>
      <c r="E237" s="129"/>
      <c r="F237" s="129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</row>
    <row r="238" spans="1:25" ht="15.75" customHeight="1">
      <c r="A238" s="113"/>
      <c r="B238" s="113"/>
      <c r="C238" s="113"/>
      <c r="D238" s="129"/>
      <c r="E238" s="129"/>
      <c r="F238" s="129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</row>
    <row r="239" spans="1:25" ht="15.75" customHeight="1">
      <c r="A239" s="113"/>
      <c r="B239" s="113"/>
      <c r="C239" s="113"/>
      <c r="D239" s="129"/>
      <c r="E239" s="129"/>
      <c r="F239" s="129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</row>
    <row r="240" spans="1:25" ht="15.75" customHeight="1">
      <c r="A240" s="113"/>
      <c r="B240" s="113"/>
      <c r="C240" s="113"/>
      <c r="D240" s="129"/>
      <c r="E240" s="129"/>
      <c r="F240" s="129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</row>
    <row r="241" spans="1:25" ht="15.75" customHeight="1">
      <c r="A241" s="113"/>
      <c r="B241" s="113"/>
      <c r="C241" s="113"/>
      <c r="D241" s="129"/>
      <c r="E241" s="129"/>
      <c r="F241" s="129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</row>
    <row r="242" spans="1:25" ht="15.75" customHeight="1">
      <c r="A242" s="113"/>
      <c r="B242" s="113"/>
      <c r="C242" s="113"/>
      <c r="D242" s="129"/>
      <c r="E242" s="129"/>
      <c r="F242" s="129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</row>
    <row r="243" spans="1:25" ht="15.75" customHeight="1">
      <c r="A243" s="113"/>
      <c r="B243" s="113"/>
      <c r="C243" s="113"/>
      <c r="D243" s="129"/>
      <c r="E243" s="129"/>
      <c r="F243" s="129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</row>
    <row r="244" spans="1:25" ht="15.75" customHeight="1">
      <c r="A244" s="113"/>
      <c r="B244" s="113"/>
      <c r="C244" s="113"/>
      <c r="D244" s="129"/>
      <c r="E244" s="129"/>
      <c r="F244" s="129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</row>
    <row r="245" spans="1:25" ht="15.75" customHeight="1">
      <c r="A245" s="113"/>
      <c r="B245" s="113"/>
      <c r="C245" s="113"/>
      <c r="D245" s="129"/>
      <c r="E245" s="129"/>
      <c r="F245" s="129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</row>
    <row r="246" spans="1:25" ht="15.75" customHeight="1">
      <c r="A246" s="113"/>
      <c r="B246" s="113"/>
      <c r="C246" s="113"/>
      <c r="D246" s="129"/>
      <c r="E246" s="129"/>
      <c r="F246" s="129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</row>
    <row r="247" spans="1:25" ht="15.75" customHeight="1">
      <c r="A247" s="113"/>
      <c r="B247" s="113"/>
      <c r="C247" s="113"/>
      <c r="D247" s="129"/>
      <c r="E247" s="129"/>
      <c r="F247" s="129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</row>
    <row r="248" spans="1:25" ht="15.75" customHeight="1">
      <c r="A248" s="113"/>
      <c r="B248" s="113"/>
      <c r="C248" s="113"/>
      <c r="D248" s="129"/>
      <c r="E248" s="129"/>
      <c r="F248" s="129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</row>
    <row r="249" spans="1:25" ht="15.75" customHeight="1">
      <c r="A249" s="113"/>
      <c r="B249" s="113"/>
      <c r="C249" s="113"/>
      <c r="D249" s="129"/>
      <c r="E249" s="129"/>
      <c r="F249" s="129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</row>
    <row r="250" spans="1:25" ht="15.75" customHeight="1">
      <c r="A250" s="113"/>
      <c r="B250" s="113"/>
      <c r="C250" s="113"/>
      <c r="D250" s="129"/>
      <c r="E250" s="129"/>
      <c r="F250" s="129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</row>
    <row r="251" spans="1:25" ht="15.75" customHeight="1">
      <c r="A251" s="113"/>
      <c r="B251" s="113"/>
      <c r="C251" s="113"/>
      <c r="D251" s="129"/>
      <c r="E251" s="129"/>
      <c r="F251" s="129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</row>
    <row r="252" spans="1:25" ht="15.75" customHeight="1">
      <c r="A252" s="113"/>
      <c r="B252" s="113"/>
      <c r="C252" s="113"/>
      <c r="D252" s="129"/>
      <c r="E252" s="129"/>
      <c r="F252" s="129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</row>
    <row r="253" spans="1:25" ht="15.75" customHeight="1">
      <c r="A253" s="113"/>
      <c r="B253" s="113"/>
      <c r="C253" s="113"/>
      <c r="D253" s="129"/>
      <c r="E253" s="129"/>
      <c r="F253" s="129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</row>
    <row r="254" spans="1:25" ht="15.75" customHeight="1">
      <c r="A254" s="113"/>
      <c r="B254" s="113"/>
      <c r="C254" s="113"/>
      <c r="D254" s="129"/>
      <c r="E254" s="129"/>
      <c r="F254" s="129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</row>
    <row r="255" spans="1:25" ht="15.75" customHeight="1">
      <c r="A255" s="113"/>
      <c r="B255" s="113"/>
      <c r="C255" s="113"/>
      <c r="D255" s="129"/>
      <c r="E255" s="129"/>
      <c r="F255" s="129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</row>
    <row r="256" spans="1:25" ht="15.75" customHeight="1">
      <c r="A256" s="113"/>
      <c r="B256" s="113"/>
      <c r="C256" s="113"/>
      <c r="D256" s="129"/>
      <c r="E256" s="129"/>
      <c r="F256" s="129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</row>
    <row r="257" spans="1:25" ht="15.75" customHeight="1">
      <c r="A257" s="113"/>
      <c r="B257" s="113"/>
      <c r="C257" s="113"/>
      <c r="D257" s="129"/>
      <c r="E257" s="129"/>
      <c r="F257" s="129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</row>
    <row r="258" spans="1:25" ht="15.75" customHeight="1">
      <c r="A258" s="113"/>
      <c r="B258" s="113"/>
      <c r="C258" s="113"/>
      <c r="D258" s="129"/>
      <c r="E258" s="129"/>
      <c r="F258" s="129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</row>
    <row r="259" spans="1:25" ht="15.75" customHeight="1">
      <c r="A259" s="113"/>
      <c r="B259" s="113"/>
      <c r="C259" s="113"/>
      <c r="D259" s="129"/>
      <c r="E259" s="129"/>
      <c r="F259" s="129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</row>
    <row r="260" spans="1:25" ht="15.75" customHeight="1">
      <c r="A260" s="113"/>
      <c r="B260" s="113"/>
      <c r="C260" s="113"/>
      <c r="D260" s="129"/>
      <c r="E260" s="129"/>
      <c r="F260" s="129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</row>
    <row r="261" spans="1:25" ht="15.75" customHeight="1">
      <c r="A261" s="113"/>
      <c r="B261" s="113"/>
      <c r="C261" s="113"/>
      <c r="D261" s="129"/>
      <c r="E261" s="129"/>
      <c r="F261" s="129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</row>
    <row r="262" spans="1:25" ht="15.75" customHeight="1">
      <c r="A262" s="113"/>
      <c r="B262" s="113"/>
      <c r="C262" s="113"/>
      <c r="D262" s="129"/>
      <c r="E262" s="129"/>
      <c r="F262" s="129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</row>
    <row r="263" spans="1:25" ht="15.75" customHeight="1">
      <c r="A263" s="113"/>
      <c r="B263" s="113"/>
      <c r="C263" s="113"/>
      <c r="D263" s="129"/>
      <c r="E263" s="129"/>
      <c r="F263" s="129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</row>
    <row r="264" spans="1:25" ht="15.75" customHeight="1">
      <c r="A264" s="113"/>
      <c r="B264" s="113"/>
      <c r="C264" s="113"/>
      <c r="D264" s="129"/>
      <c r="E264" s="129"/>
      <c r="F264" s="129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</row>
    <row r="265" spans="1:25" ht="15.75" customHeight="1">
      <c r="A265" s="113"/>
      <c r="B265" s="113"/>
      <c r="C265" s="113"/>
      <c r="D265" s="129"/>
      <c r="E265" s="129"/>
      <c r="F265" s="129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</row>
    <row r="266" spans="1:25" ht="15.75" customHeight="1">
      <c r="A266" s="113"/>
      <c r="B266" s="113"/>
      <c r="C266" s="113"/>
      <c r="D266" s="129"/>
      <c r="E266" s="129"/>
      <c r="F266" s="129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</row>
    <row r="267" spans="1:25" ht="15.75" customHeight="1">
      <c r="A267" s="113"/>
      <c r="B267" s="113"/>
      <c r="C267" s="113"/>
      <c r="D267" s="129"/>
      <c r="E267" s="129"/>
      <c r="F267" s="129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</row>
    <row r="268" spans="1:25" ht="15.75" customHeight="1">
      <c r="A268" s="113"/>
      <c r="B268" s="113"/>
      <c r="C268" s="113"/>
      <c r="D268" s="129"/>
      <c r="E268" s="129"/>
      <c r="F268" s="129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</row>
    <row r="269" spans="1:25" ht="15.75" customHeight="1">
      <c r="A269" s="113"/>
      <c r="B269" s="113"/>
      <c r="C269" s="113"/>
      <c r="D269" s="129"/>
      <c r="E269" s="129"/>
      <c r="F269" s="129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</row>
    <row r="270" spans="1:25" ht="15.75" customHeight="1">
      <c r="A270" s="113"/>
      <c r="B270" s="113"/>
      <c r="C270" s="113"/>
      <c r="D270" s="129"/>
      <c r="E270" s="129"/>
      <c r="F270" s="129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</row>
    <row r="271" spans="1:25" ht="15.75" customHeight="1">
      <c r="A271" s="113"/>
      <c r="B271" s="113"/>
      <c r="C271" s="113"/>
      <c r="D271" s="129"/>
      <c r="E271" s="129"/>
      <c r="F271" s="129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</row>
    <row r="272" spans="1:25" ht="15.75" customHeight="1">
      <c r="A272" s="113"/>
      <c r="B272" s="113"/>
      <c r="C272" s="113"/>
      <c r="D272" s="129"/>
      <c r="E272" s="129"/>
      <c r="F272" s="129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</row>
    <row r="273" spans="1:25" ht="15.75" customHeight="1">
      <c r="A273" s="113"/>
      <c r="B273" s="113"/>
      <c r="C273" s="113"/>
      <c r="D273" s="129"/>
      <c r="E273" s="129"/>
      <c r="F273" s="129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</row>
    <row r="274" spans="1:25" ht="15.75" customHeight="1">
      <c r="A274" s="113"/>
      <c r="B274" s="113"/>
      <c r="C274" s="113"/>
      <c r="D274" s="129"/>
      <c r="E274" s="129"/>
      <c r="F274" s="129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</row>
    <row r="275" spans="1:25" ht="15.75" customHeight="1">
      <c r="A275" s="113"/>
      <c r="B275" s="113"/>
      <c r="C275" s="113"/>
      <c r="D275" s="129"/>
      <c r="E275" s="129"/>
      <c r="F275" s="129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</row>
    <row r="276" spans="1:25" ht="15.75" customHeight="1">
      <c r="A276" s="113"/>
      <c r="B276" s="113"/>
      <c r="C276" s="113"/>
      <c r="D276" s="129"/>
      <c r="E276" s="129"/>
      <c r="F276" s="129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</row>
    <row r="277" spans="1:25" ht="15.75" customHeight="1">
      <c r="A277" s="113"/>
      <c r="B277" s="113"/>
      <c r="C277" s="113"/>
      <c r="D277" s="129"/>
      <c r="E277" s="129"/>
      <c r="F277" s="129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</row>
    <row r="278" spans="1:25" ht="15.75" customHeight="1">
      <c r="A278" s="113"/>
      <c r="B278" s="113"/>
      <c r="C278" s="113"/>
      <c r="D278" s="129"/>
      <c r="E278" s="129"/>
      <c r="F278" s="129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</row>
    <row r="279" spans="1:25" ht="15.75" customHeight="1">
      <c r="A279" s="113"/>
      <c r="B279" s="113"/>
      <c r="C279" s="113"/>
      <c r="D279" s="129"/>
      <c r="E279" s="129"/>
      <c r="F279" s="129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</row>
    <row r="280" spans="1:25" ht="15.75" customHeight="1">
      <c r="A280" s="113"/>
      <c r="B280" s="113"/>
      <c r="C280" s="113"/>
      <c r="D280" s="129"/>
      <c r="E280" s="129"/>
      <c r="F280" s="129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</row>
    <row r="281" spans="1:25" ht="15.75" customHeight="1">
      <c r="A281" s="113"/>
      <c r="B281" s="113"/>
      <c r="C281" s="113"/>
      <c r="D281" s="129"/>
      <c r="E281" s="129"/>
      <c r="F281" s="129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</row>
    <row r="282" spans="1:25" ht="15.75" customHeight="1">
      <c r="A282" s="113"/>
      <c r="B282" s="113"/>
      <c r="C282" s="113"/>
      <c r="D282" s="129"/>
      <c r="E282" s="129"/>
      <c r="F282" s="129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</row>
    <row r="283" spans="1:25" ht="15.75" customHeight="1">
      <c r="A283" s="113"/>
      <c r="B283" s="113"/>
      <c r="C283" s="113"/>
      <c r="D283" s="129"/>
      <c r="E283" s="129"/>
      <c r="F283" s="129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</row>
    <row r="284" spans="1:25" ht="15.75" customHeight="1">
      <c r="A284" s="113"/>
      <c r="B284" s="113"/>
      <c r="C284" s="113"/>
      <c r="D284" s="129"/>
      <c r="E284" s="129"/>
      <c r="F284" s="129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</row>
    <row r="285" spans="1:25" ht="15.75" customHeight="1">
      <c r="A285" s="113"/>
      <c r="B285" s="113"/>
      <c r="C285" s="113"/>
      <c r="D285" s="129"/>
      <c r="E285" s="129"/>
      <c r="F285" s="129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</row>
    <row r="286" spans="1:25" ht="15.75" customHeight="1">
      <c r="A286" s="113"/>
      <c r="B286" s="113"/>
      <c r="C286" s="113"/>
      <c r="D286" s="129"/>
      <c r="E286" s="129"/>
      <c r="F286" s="129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</row>
    <row r="287" spans="1:25" ht="15.75" customHeight="1">
      <c r="A287" s="113"/>
      <c r="B287" s="113"/>
      <c r="C287" s="113"/>
      <c r="D287" s="129"/>
      <c r="E287" s="129"/>
      <c r="F287" s="129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</row>
    <row r="288" spans="1:25" ht="15.75" customHeight="1">
      <c r="A288" s="113"/>
      <c r="B288" s="113"/>
      <c r="C288" s="113"/>
      <c r="D288" s="129"/>
      <c r="E288" s="129"/>
      <c r="F288" s="129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</row>
    <row r="289" spans="1:25" ht="15.75" customHeight="1">
      <c r="A289" s="113"/>
      <c r="B289" s="113"/>
      <c r="C289" s="113"/>
      <c r="D289" s="129"/>
      <c r="E289" s="129"/>
      <c r="F289" s="129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</row>
    <row r="290" spans="1:25" ht="15.75" customHeight="1">
      <c r="A290" s="113"/>
      <c r="B290" s="113"/>
      <c r="C290" s="113"/>
      <c r="D290" s="129"/>
      <c r="E290" s="129"/>
      <c r="F290" s="129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</row>
    <row r="291" spans="1:25" ht="15.75" customHeight="1">
      <c r="A291" s="113"/>
      <c r="B291" s="113"/>
      <c r="C291" s="113"/>
      <c r="D291" s="129"/>
      <c r="E291" s="129"/>
      <c r="F291" s="129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</row>
    <row r="292" spans="1:25" ht="15.75" customHeight="1">
      <c r="A292" s="113"/>
      <c r="B292" s="113"/>
      <c r="C292" s="113"/>
      <c r="D292" s="129"/>
      <c r="E292" s="129"/>
      <c r="F292" s="129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</row>
    <row r="293" spans="1:25" ht="15.75" customHeight="1">
      <c r="A293" s="113"/>
      <c r="B293" s="113"/>
      <c r="C293" s="113"/>
      <c r="D293" s="129"/>
      <c r="E293" s="129"/>
      <c r="F293" s="129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</row>
    <row r="294" spans="1:25" ht="15.75" customHeight="1">
      <c r="A294" s="113"/>
      <c r="B294" s="113"/>
      <c r="C294" s="113"/>
      <c r="D294" s="129"/>
      <c r="E294" s="129"/>
      <c r="F294" s="129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</row>
    <row r="295" spans="1:25" ht="15.75" customHeight="1">
      <c r="A295" s="113"/>
      <c r="B295" s="113"/>
      <c r="C295" s="113"/>
      <c r="D295" s="129"/>
      <c r="E295" s="129"/>
      <c r="F295" s="129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</row>
    <row r="296" spans="1:25" ht="15.75" customHeight="1">
      <c r="A296" s="113"/>
      <c r="B296" s="113"/>
      <c r="C296" s="113"/>
      <c r="D296" s="129"/>
      <c r="E296" s="129"/>
      <c r="F296" s="129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</row>
    <row r="297" spans="1:25" ht="15.75" customHeight="1">
      <c r="A297" s="113"/>
      <c r="B297" s="113"/>
      <c r="C297" s="113"/>
      <c r="D297" s="129"/>
      <c r="E297" s="129"/>
      <c r="F297" s="129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</row>
    <row r="298" spans="1:25" ht="15.75" customHeight="1">
      <c r="A298" s="113"/>
      <c r="B298" s="113"/>
      <c r="C298" s="113"/>
      <c r="D298" s="129"/>
      <c r="E298" s="129"/>
      <c r="F298" s="129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</row>
    <row r="299" spans="1:25" ht="15.75" customHeight="1">
      <c r="A299" s="113"/>
      <c r="B299" s="113"/>
      <c r="C299" s="113"/>
      <c r="D299" s="129"/>
      <c r="E299" s="129"/>
      <c r="F299" s="129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</row>
    <row r="300" spans="1:25" ht="15.75" customHeight="1">
      <c r="A300" s="113"/>
      <c r="B300" s="113"/>
      <c r="C300" s="113"/>
      <c r="D300" s="129"/>
      <c r="E300" s="129"/>
      <c r="F300" s="129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</row>
    <row r="301" spans="1:25" ht="15.75" customHeight="1">
      <c r="A301" s="113"/>
      <c r="B301" s="113"/>
      <c r="C301" s="113"/>
      <c r="D301" s="129"/>
      <c r="E301" s="129"/>
      <c r="F301" s="129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</row>
    <row r="302" spans="1:25" ht="15.75" customHeight="1">
      <c r="A302" s="113"/>
      <c r="B302" s="113"/>
      <c r="C302" s="113"/>
      <c r="D302" s="129"/>
      <c r="E302" s="129"/>
      <c r="F302" s="129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</row>
    <row r="303" spans="1:25" ht="15.75" customHeight="1">
      <c r="A303" s="113"/>
      <c r="B303" s="113"/>
      <c r="C303" s="113"/>
      <c r="D303" s="129"/>
      <c r="E303" s="129"/>
      <c r="F303" s="129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</row>
    <row r="304" spans="1:25" ht="15.75" customHeight="1">
      <c r="A304" s="113"/>
      <c r="B304" s="113"/>
      <c r="C304" s="113"/>
      <c r="D304" s="129"/>
      <c r="E304" s="129"/>
      <c r="F304" s="129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</row>
    <row r="305" spans="1:25" ht="15.75" customHeight="1">
      <c r="A305" s="113"/>
      <c r="B305" s="113"/>
      <c r="C305" s="113"/>
      <c r="D305" s="129"/>
      <c r="E305" s="129"/>
      <c r="F305" s="129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</row>
    <row r="306" spans="1:25" ht="15.75" customHeight="1">
      <c r="A306" s="113"/>
      <c r="B306" s="113"/>
      <c r="C306" s="113"/>
      <c r="D306" s="129"/>
      <c r="E306" s="129"/>
      <c r="F306" s="129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</row>
    <row r="307" spans="1:25" ht="15.75" customHeight="1">
      <c r="A307" s="113"/>
      <c r="B307" s="113"/>
      <c r="C307" s="113"/>
      <c r="D307" s="129"/>
      <c r="E307" s="129"/>
      <c r="F307" s="129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</row>
    <row r="308" spans="1:25" ht="15.75" customHeight="1">
      <c r="A308" s="113"/>
      <c r="B308" s="113"/>
      <c r="C308" s="113"/>
      <c r="D308" s="129"/>
      <c r="E308" s="129"/>
      <c r="F308" s="129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</row>
    <row r="309" spans="1:25" ht="15.75" customHeight="1">
      <c r="A309" s="113"/>
      <c r="B309" s="113"/>
      <c r="C309" s="113"/>
      <c r="D309" s="129"/>
      <c r="E309" s="129"/>
      <c r="F309" s="129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</row>
    <row r="310" spans="1:25" ht="15.75" customHeight="1">
      <c r="A310" s="113"/>
      <c r="B310" s="113"/>
      <c r="C310" s="113"/>
      <c r="D310" s="129"/>
      <c r="E310" s="129"/>
      <c r="F310" s="129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</row>
    <row r="311" spans="1:25" ht="15.75" customHeight="1">
      <c r="A311" s="113"/>
      <c r="B311" s="113"/>
      <c r="C311" s="113"/>
      <c r="D311" s="129"/>
      <c r="E311" s="129"/>
      <c r="F311" s="129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</row>
    <row r="312" spans="1:25" ht="15.75" customHeight="1">
      <c r="A312" s="113"/>
      <c r="B312" s="113"/>
      <c r="C312" s="113"/>
      <c r="D312" s="129"/>
      <c r="E312" s="129"/>
      <c r="F312" s="129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</row>
    <row r="313" spans="1:25" ht="15.75" customHeight="1">
      <c r="A313" s="113"/>
      <c r="B313" s="113"/>
      <c r="C313" s="113"/>
      <c r="D313" s="129"/>
      <c r="E313" s="129"/>
      <c r="F313" s="129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</row>
    <row r="314" spans="1:25" ht="15.75" customHeight="1">
      <c r="A314" s="113"/>
      <c r="B314" s="113"/>
      <c r="C314" s="113"/>
      <c r="D314" s="129"/>
      <c r="E314" s="129"/>
      <c r="F314" s="129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</row>
    <row r="315" spans="1:25" ht="15.75" customHeight="1">
      <c r="A315" s="113"/>
      <c r="B315" s="113"/>
      <c r="C315" s="113"/>
      <c r="D315" s="129"/>
      <c r="E315" s="129"/>
      <c r="F315" s="129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</row>
    <row r="316" spans="1:25" ht="15.75" customHeight="1">
      <c r="A316" s="113"/>
      <c r="B316" s="113"/>
      <c r="C316" s="113"/>
      <c r="D316" s="129"/>
      <c r="E316" s="129"/>
      <c r="F316" s="129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</row>
    <row r="317" spans="1:25" ht="15.75" customHeight="1">
      <c r="A317" s="113"/>
      <c r="B317" s="113"/>
      <c r="C317" s="113"/>
      <c r="D317" s="129"/>
      <c r="E317" s="129"/>
      <c r="F317" s="129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</row>
    <row r="318" spans="1:25" ht="15.75" customHeight="1">
      <c r="A318" s="113"/>
      <c r="B318" s="113"/>
      <c r="C318" s="113"/>
      <c r="D318" s="129"/>
      <c r="E318" s="129"/>
      <c r="F318" s="129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</row>
    <row r="319" spans="1:25" ht="15.75" customHeight="1">
      <c r="A319" s="113"/>
      <c r="B319" s="113"/>
      <c r="C319" s="113"/>
      <c r="D319" s="129"/>
      <c r="E319" s="129"/>
      <c r="F319" s="129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</row>
    <row r="320" spans="1:25" ht="15.75" customHeight="1">
      <c r="A320" s="113"/>
      <c r="B320" s="113"/>
      <c r="C320" s="113"/>
      <c r="D320" s="129"/>
      <c r="E320" s="129"/>
      <c r="F320" s="129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</row>
    <row r="321" spans="1:25" ht="15.75" customHeight="1">
      <c r="A321" s="113"/>
      <c r="B321" s="113"/>
      <c r="C321" s="113"/>
      <c r="D321" s="129"/>
      <c r="E321" s="129"/>
      <c r="F321" s="129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</row>
    <row r="322" spans="1:25" ht="15.75" customHeight="1">
      <c r="A322" s="113"/>
      <c r="B322" s="113"/>
      <c r="C322" s="113"/>
      <c r="D322" s="129"/>
      <c r="E322" s="129"/>
      <c r="F322" s="129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</row>
    <row r="323" spans="1:25" ht="15.75" customHeight="1">
      <c r="A323" s="113"/>
      <c r="B323" s="113"/>
      <c r="C323" s="113"/>
      <c r="D323" s="129"/>
      <c r="E323" s="129"/>
      <c r="F323" s="129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</row>
    <row r="324" spans="1:25" ht="15.75" customHeight="1">
      <c r="A324" s="113"/>
      <c r="B324" s="113"/>
      <c r="C324" s="113"/>
      <c r="D324" s="129"/>
      <c r="E324" s="129"/>
      <c r="F324" s="129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</row>
    <row r="325" spans="1:25" ht="15.75" customHeight="1">
      <c r="A325" s="113"/>
      <c r="B325" s="113"/>
      <c r="C325" s="113"/>
      <c r="D325" s="129"/>
      <c r="E325" s="129"/>
      <c r="F325" s="129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</row>
    <row r="326" spans="1:25" ht="15.75" customHeight="1">
      <c r="A326" s="113"/>
      <c r="B326" s="113"/>
      <c r="C326" s="113"/>
      <c r="D326" s="129"/>
      <c r="E326" s="129"/>
      <c r="F326" s="129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</row>
    <row r="327" spans="1:25" ht="15.75" customHeight="1">
      <c r="A327" s="113"/>
      <c r="B327" s="113"/>
      <c r="C327" s="113"/>
      <c r="D327" s="129"/>
      <c r="E327" s="129"/>
      <c r="F327" s="129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</row>
    <row r="328" spans="1:25" ht="15.75" customHeight="1">
      <c r="A328" s="113"/>
      <c r="B328" s="113"/>
      <c r="C328" s="113"/>
      <c r="D328" s="129"/>
      <c r="E328" s="129"/>
      <c r="F328" s="129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</row>
    <row r="329" spans="1:25" ht="15.75" customHeight="1">
      <c r="A329" s="113"/>
      <c r="B329" s="113"/>
      <c r="C329" s="113"/>
      <c r="D329" s="129"/>
      <c r="E329" s="129"/>
      <c r="F329" s="129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</row>
    <row r="330" spans="1:25" ht="15.75" customHeight="1">
      <c r="A330" s="113"/>
      <c r="B330" s="113"/>
      <c r="C330" s="113"/>
      <c r="D330" s="129"/>
      <c r="E330" s="129"/>
      <c r="F330" s="129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</row>
    <row r="331" spans="1:25" ht="15.75" customHeight="1">
      <c r="A331" s="113"/>
      <c r="B331" s="113"/>
      <c r="C331" s="113"/>
      <c r="D331" s="129"/>
      <c r="E331" s="129"/>
      <c r="F331" s="129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</row>
    <row r="332" spans="1:25" ht="15.75" customHeight="1">
      <c r="A332" s="113"/>
      <c r="B332" s="113"/>
      <c r="C332" s="113"/>
      <c r="D332" s="129"/>
      <c r="E332" s="129"/>
      <c r="F332" s="129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</row>
    <row r="333" spans="1:25" ht="15.75" customHeight="1">
      <c r="A333" s="113"/>
      <c r="B333" s="113"/>
      <c r="C333" s="113"/>
      <c r="D333" s="129"/>
      <c r="E333" s="129"/>
      <c r="F333" s="129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</row>
    <row r="334" spans="1:25" ht="15.75" customHeight="1">
      <c r="A334" s="113"/>
      <c r="B334" s="113"/>
      <c r="C334" s="113"/>
      <c r="D334" s="129"/>
      <c r="E334" s="129"/>
      <c r="F334" s="129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</row>
    <row r="335" spans="1:25" ht="15.75" customHeight="1">
      <c r="A335" s="113"/>
      <c r="B335" s="113"/>
      <c r="C335" s="113"/>
      <c r="D335" s="129"/>
      <c r="E335" s="129"/>
      <c r="F335" s="129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</row>
    <row r="336" spans="1:25" ht="15.75" customHeight="1">
      <c r="A336" s="113"/>
      <c r="B336" s="113"/>
      <c r="C336" s="113"/>
      <c r="D336" s="129"/>
      <c r="E336" s="129"/>
      <c r="F336" s="129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</row>
    <row r="337" spans="1:25" ht="15.75" customHeight="1">
      <c r="A337" s="113"/>
      <c r="B337" s="113"/>
      <c r="C337" s="113"/>
      <c r="D337" s="129"/>
      <c r="E337" s="129"/>
      <c r="F337" s="129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</row>
    <row r="338" spans="1:25" ht="15.75" customHeight="1">
      <c r="A338" s="113"/>
      <c r="B338" s="113"/>
      <c r="C338" s="113"/>
      <c r="D338" s="129"/>
      <c r="E338" s="129"/>
      <c r="F338" s="129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</row>
    <row r="339" spans="1:25" ht="15.75" customHeight="1">
      <c r="A339" s="113"/>
      <c r="B339" s="113"/>
      <c r="C339" s="113"/>
      <c r="D339" s="129"/>
      <c r="E339" s="129"/>
      <c r="F339" s="129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</row>
    <row r="340" spans="1:25" ht="15.75" customHeight="1">
      <c r="A340" s="113"/>
      <c r="B340" s="113"/>
      <c r="C340" s="113"/>
      <c r="D340" s="129"/>
      <c r="E340" s="129"/>
      <c r="F340" s="129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</row>
    <row r="341" spans="1:25" ht="15.75" customHeight="1">
      <c r="A341" s="113"/>
      <c r="B341" s="113"/>
      <c r="C341" s="113"/>
      <c r="D341" s="129"/>
      <c r="E341" s="129"/>
      <c r="F341" s="129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</row>
    <row r="342" spans="1:25" ht="15.75" customHeight="1">
      <c r="A342" s="113"/>
      <c r="B342" s="113"/>
      <c r="C342" s="113"/>
      <c r="D342" s="129"/>
      <c r="E342" s="129"/>
      <c r="F342" s="129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</row>
    <row r="343" spans="1:25" ht="15.75" customHeight="1">
      <c r="A343" s="113"/>
      <c r="B343" s="113"/>
      <c r="C343" s="113"/>
      <c r="D343" s="129"/>
      <c r="E343" s="129"/>
      <c r="F343" s="129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</row>
    <row r="344" spans="1:25" ht="15.75" customHeight="1">
      <c r="A344" s="113"/>
      <c r="B344" s="113"/>
      <c r="C344" s="113"/>
      <c r="D344" s="129"/>
      <c r="E344" s="129"/>
      <c r="F344" s="129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</row>
    <row r="345" spans="1:25" ht="15.75" customHeight="1">
      <c r="A345" s="113"/>
      <c r="B345" s="113"/>
      <c r="C345" s="113"/>
      <c r="D345" s="129"/>
      <c r="E345" s="129"/>
      <c r="F345" s="129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</row>
    <row r="346" spans="1:25" ht="15.75" customHeight="1">
      <c r="A346" s="113"/>
      <c r="B346" s="113"/>
      <c r="C346" s="113"/>
      <c r="D346" s="129"/>
      <c r="E346" s="129"/>
      <c r="F346" s="129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</row>
    <row r="347" spans="1:25" ht="15.75" customHeight="1">
      <c r="A347" s="113"/>
      <c r="B347" s="113"/>
      <c r="C347" s="113"/>
      <c r="D347" s="129"/>
      <c r="E347" s="129"/>
      <c r="F347" s="129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</row>
    <row r="348" spans="1:25" ht="15.75" customHeight="1">
      <c r="A348" s="113"/>
      <c r="B348" s="113"/>
      <c r="C348" s="113"/>
      <c r="D348" s="129"/>
      <c r="E348" s="129"/>
      <c r="F348" s="129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</row>
    <row r="349" spans="1:25" ht="15.75" customHeight="1">
      <c r="A349" s="113"/>
      <c r="B349" s="113"/>
      <c r="C349" s="113"/>
      <c r="D349" s="129"/>
      <c r="E349" s="129"/>
      <c r="F349" s="129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</row>
    <row r="350" spans="1:25" ht="15.75" customHeight="1">
      <c r="A350" s="113"/>
      <c r="B350" s="113"/>
      <c r="C350" s="113"/>
      <c r="D350" s="129"/>
      <c r="E350" s="129"/>
      <c r="F350" s="129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</row>
    <row r="351" spans="1:25" ht="15.75" customHeight="1">
      <c r="A351" s="113"/>
      <c r="B351" s="113"/>
      <c r="C351" s="113"/>
      <c r="D351" s="129"/>
      <c r="E351" s="129"/>
      <c r="F351" s="129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</row>
    <row r="352" spans="1:25" ht="15.75" customHeight="1">
      <c r="A352" s="113"/>
      <c r="B352" s="113"/>
      <c r="C352" s="113"/>
      <c r="D352" s="129"/>
      <c r="E352" s="129"/>
      <c r="F352" s="129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</row>
    <row r="353" spans="1:25" ht="15.75" customHeight="1">
      <c r="A353" s="113"/>
      <c r="B353" s="113"/>
      <c r="C353" s="113"/>
      <c r="D353" s="129"/>
      <c r="E353" s="129"/>
      <c r="F353" s="129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</row>
    <row r="354" spans="1:25" ht="15.75" customHeight="1">
      <c r="A354" s="113"/>
      <c r="B354" s="113"/>
      <c r="C354" s="113"/>
      <c r="D354" s="129"/>
      <c r="E354" s="129"/>
      <c r="F354" s="129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</row>
    <row r="355" spans="1:25" ht="15.75" customHeight="1">
      <c r="A355" s="113"/>
      <c r="B355" s="113"/>
      <c r="C355" s="113"/>
      <c r="D355" s="129"/>
      <c r="E355" s="129"/>
      <c r="F355" s="129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</row>
    <row r="356" spans="1:25" ht="15.75" customHeight="1">
      <c r="A356" s="113"/>
      <c r="B356" s="113"/>
      <c r="C356" s="113"/>
      <c r="D356" s="129"/>
      <c r="E356" s="129"/>
      <c r="F356" s="129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</row>
    <row r="357" spans="1:25" ht="15.75" customHeight="1">
      <c r="A357" s="113"/>
      <c r="B357" s="113"/>
      <c r="C357" s="113"/>
      <c r="D357" s="129"/>
      <c r="E357" s="129"/>
      <c r="F357" s="129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</row>
    <row r="358" spans="1:25" ht="15.75" customHeight="1">
      <c r="A358" s="113"/>
      <c r="B358" s="113"/>
      <c r="C358" s="113"/>
      <c r="D358" s="129"/>
      <c r="E358" s="129"/>
      <c r="F358" s="129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</row>
    <row r="359" spans="1:25" ht="15.75" customHeight="1">
      <c r="A359" s="113"/>
      <c r="B359" s="113"/>
      <c r="C359" s="113"/>
      <c r="D359" s="129"/>
      <c r="E359" s="129"/>
      <c r="F359" s="129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</row>
    <row r="360" spans="1:25" ht="15.75" customHeight="1">
      <c r="A360" s="113"/>
      <c r="B360" s="113"/>
      <c r="C360" s="113"/>
      <c r="D360" s="129"/>
      <c r="E360" s="129"/>
      <c r="F360" s="129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</row>
    <row r="361" spans="1:25" ht="15.75" customHeight="1">
      <c r="A361" s="113"/>
      <c r="B361" s="113"/>
      <c r="C361" s="113"/>
      <c r="D361" s="129"/>
      <c r="E361" s="129"/>
      <c r="F361" s="129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</row>
    <row r="362" spans="1:25" ht="15.75" customHeight="1">
      <c r="A362" s="113"/>
      <c r="B362" s="113"/>
      <c r="C362" s="113"/>
      <c r="D362" s="129"/>
      <c r="E362" s="129"/>
      <c r="F362" s="129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</row>
    <row r="363" spans="1:25" ht="15.75" customHeight="1">
      <c r="A363" s="113"/>
      <c r="B363" s="113"/>
      <c r="C363" s="113"/>
      <c r="D363" s="129"/>
      <c r="E363" s="129"/>
      <c r="F363" s="129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</row>
    <row r="364" spans="1:25" ht="15.75" customHeight="1">
      <c r="A364" s="113"/>
      <c r="B364" s="113"/>
      <c r="C364" s="113"/>
      <c r="D364" s="129"/>
      <c r="E364" s="129"/>
      <c r="F364" s="129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</row>
    <row r="365" spans="1:25" ht="15.75" customHeight="1">
      <c r="A365" s="113"/>
      <c r="B365" s="113"/>
      <c r="C365" s="113"/>
      <c r="D365" s="129"/>
      <c r="E365" s="129"/>
      <c r="F365" s="129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</row>
    <row r="366" spans="1:25" ht="15.75" customHeight="1">
      <c r="A366" s="113"/>
      <c r="B366" s="113"/>
      <c r="C366" s="113"/>
      <c r="D366" s="129"/>
      <c r="E366" s="129"/>
      <c r="F366" s="129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</row>
    <row r="367" spans="1:25" ht="15.75" customHeight="1">
      <c r="A367" s="113"/>
      <c r="B367" s="113"/>
      <c r="C367" s="113"/>
      <c r="D367" s="129"/>
      <c r="E367" s="129"/>
      <c r="F367" s="129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</row>
    <row r="368" spans="1:25" ht="15.75" customHeight="1">
      <c r="A368" s="113"/>
      <c r="B368" s="113"/>
      <c r="C368" s="113"/>
      <c r="D368" s="129"/>
      <c r="E368" s="129"/>
      <c r="F368" s="129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</row>
    <row r="369" spans="1:25" ht="15.75" customHeight="1">
      <c r="A369" s="113"/>
      <c r="B369" s="113"/>
      <c r="C369" s="113"/>
      <c r="D369" s="129"/>
      <c r="E369" s="129"/>
      <c r="F369" s="129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</row>
    <row r="370" spans="1:25" ht="15.75" customHeight="1">
      <c r="A370" s="113"/>
      <c r="B370" s="113"/>
      <c r="C370" s="113"/>
      <c r="D370" s="129"/>
      <c r="E370" s="129"/>
      <c r="F370" s="129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</row>
    <row r="371" spans="1:25" ht="15.75" customHeight="1">
      <c r="A371" s="113"/>
      <c r="B371" s="113"/>
      <c r="C371" s="113"/>
      <c r="D371" s="129"/>
      <c r="E371" s="129"/>
      <c r="F371" s="129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</row>
    <row r="372" spans="1:25" ht="15.75" customHeight="1">
      <c r="A372" s="113"/>
      <c r="B372" s="113"/>
      <c r="C372" s="113"/>
      <c r="D372" s="129"/>
      <c r="E372" s="129"/>
      <c r="F372" s="129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</row>
    <row r="373" spans="1:25" ht="15.75" customHeight="1">
      <c r="A373" s="113"/>
      <c r="B373" s="113"/>
      <c r="C373" s="113"/>
      <c r="D373" s="129"/>
      <c r="E373" s="129"/>
      <c r="F373" s="129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</row>
    <row r="374" spans="1:25" ht="15.75" customHeight="1">
      <c r="A374" s="113"/>
      <c r="B374" s="113"/>
      <c r="C374" s="113"/>
      <c r="D374" s="129"/>
      <c r="E374" s="129"/>
      <c r="F374" s="129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</row>
    <row r="375" spans="1:25" ht="15.75" customHeight="1">
      <c r="A375" s="113"/>
      <c r="B375" s="113"/>
      <c r="C375" s="113"/>
      <c r="D375" s="129"/>
      <c r="E375" s="129"/>
      <c r="F375" s="129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</row>
    <row r="376" spans="1:25" ht="15.75" customHeight="1">
      <c r="A376" s="113"/>
      <c r="B376" s="113"/>
      <c r="C376" s="113"/>
      <c r="D376" s="129"/>
      <c r="E376" s="129"/>
      <c r="F376" s="129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</row>
    <row r="377" spans="1:25" ht="15.75" customHeight="1">
      <c r="A377" s="113"/>
      <c r="B377" s="113"/>
      <c r="C377" s="113"/>
      <c r="D377" s="129"/>
      <c r="E377" s="129"/>
      <c r="F377" s="129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</row>
    <row r="378" spans="1:25" ht="15.75" customHeight="1">
      <c r="A378" s="113"/>
      <c r="B378" s="113"/>
      <c r="C378" s="113"/>
      <c r="D378" s="129"/>
      <c r="E378" s="129"/>
      <c r="F378" s="129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</row>
    <row r="379" spans="1:25" ht="15.75" customHeight="1">
      <c r="A379" s="113"/>
      <c r="B379" s="113"/>
      <c r="C379" s="113"/>
      <c r="D379" s="129"/>
      <c r="E379" s="129"/>
      <c r="F379" s="129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</row>
    <row r="380" spans="1:25" ht="15.75" customHeight="1">
      <c r="A380" s="113"/>
      <c r="B380" s="113"/>
      <c r="C380" s="113"/>
      <c r="D380" s="129"/>
      <c r="E380" s="129"/>
      <c r="F380" s="129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</row>
    <row r="381" spans="1:25" ht="15.75" customHeight="1">
      <c r="A381" s="113"/>
      <c r="B381" s="113"/>
      <c r="C381" s="113"/>
      <c r="D381" s="129"/>
      <c r="E381" s="129"/>
      <c r="F381" s="129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</row>
    <row r="382" spans="1:25" ht="15.75" customHeight="1">
      <c r="A382" s="113"/>
      <c r="B382" s="113"/>
      <c r="C382" s="113"/>
      <c r="D382" s="129"/>
      <c r="E382" s="129"/>
      <c r="F382" s="129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</row>
    <row r="383" spans="1:25" ht="15.75" customHeight="1">
      <c r="A383" s="113"/>
      <c r="B383" s="113"/>
      <c r="C383" s="113"/>
      <c r="D383" s="129"/>
      <c r="E383" s="129"/>
      <c r="F383" s="129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</row>
    <row r="384" spans="1:25" ht="15.75" customHeight="1">
      <c r="A384" s="113"/>
      <c r="B384" s="113"/>
      <c r="C384" s="113"/>
      <c r="D384" s="129"/>
      <c r="E384" s="129"/>
      <c r="F384" s="129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</row>
    <row r="385" spans="1:25" ht="15.75" customHeight="1">
      <c r="A385" s="113"/>
      <c r="B385" s="113"/>
      <c r="C385" s="113"/>
      <c r="D385" s="129"/>
      <c r="E385" s="129"/>
      <c r="F385" s="129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</row>
    <row r="386" spans="1:25" ht="15.75" customHeight="1">
      <c r="A386" s="113"/>
      <c r="B386" s="113"/>
      <c r="C386" s="113"/>
      <c r="D386" s="129"/>
      <c r="E386" s="129"/>
      <c r="F386" s="129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</row>
    <row r="387" spans="1:25" ht="15.75" customHeight="1">
      <c r="A387" s="113"/>
      <c r="B387" s="113"/>
      <c r="C387" s="113"/>
      <c r="D387" s="129"/>
      <c r="E387" s="129"/>
      <c r="F387" s="129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</row>
    <row r="388" spans="1:25" ht="15.75" customHeight="1">
      <c r="A388" s="113"/>
      <c r="B388" s="113"/>
      <c r="C388" s="113"/>
      <c r="D388" s="129"/>
      <c r="E388" s="129"/>
      <c r="F388" s="129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</row>
    <row r="389" spans="1:25" ht="15.75" customHeight="1">
      <c r="A389" s="113"/>
      <c r="B389" s="113"/>
      <c r="C389" s="113"/>
      <c r="D389" s="129"/>
      <c r="E389" s="129"/>
      <c r="F389" s="129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</row>
    <row r="390" spans="1:25" ht="15.75" customHeight="1">
      <c r="A390" s="113"/>
      <c r="B390" s="113"/>
      <c r="C390" s="113"/>
      <c r="D390" s="129"/>
      <c r="E390" s="129"/>
      <c r="F390" s="129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</row>
    <row r="391" spans="1:25" ht="15.75" customHeight="1">
      <c r="A391" s="113"/>
      <c r="B391" s="113"/>
      <c r="C391" s="113"/>
      <c r="D391" s="129"/>
      <c r="E391" s="129"/>
      <c r="F391" s="129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</row>
    <row r="392" spans="1:25" ht="15.75" customHeight="1">
      <c r="A392" s="113"/>
      <c r="B392" s="113"/>
      <c r="C392" s="113"/>
      <c r="D392" s="129"/>
      <c r="E392" s="129"/>
      <c r="F392" s="129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</row>
    <row r="393" spans="1:25" ht="15.75" customHeight="1">
      <c r="A393" s="113"/>
      <c r="B393" s="113"/>
      <c r="C393" s="113"/>
      <c r="D393" s="129"/>
      <c r="E393" s="129"/>
      <c r="F393" s="129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</row>
    <row r="394" spans="1:25" ht="15.75" customHeight="1">
      <c r="A394" s="113"/>
      <c r="B394" s="113"/>
      <c r="C394" s="113"/>
      <c r="D394" s="129"/>
      <c r="E394" s="129"/>
      <c r="F394" s="129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</row>
    <row r="395" spans="1:25" ht="15.75" customHeight="1">
      <c r="A395" s="113"/>
      <c r="B395" s="113"/>
      <c r="C395" s="113"/>
      <c r="D395" s="129"/>
      <c r="E395" s="129"/>
      <c r="F395" s="129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</row>
    <row r="396" spans="1:25" ht="15.75" customHeight="1">
      <c r="A396" s="113"/>
      <c r="B396" s="113"/>
      <c r="C396" s="113"/>
      <c r="D396" s="129"/>
      <c r="E396" s="129"/>
      <c r="F396" s="129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</row>
    <row r="397" spans="1:25" ht="15.75" customHeight="1">
      <c r="A397" s="113"/>
      <c r="B397" s="113"/>
      <c r="C397" s="113"/>
      <c r="D397" s="129"/>
      <c r="E397" s="129"/>
      <c r="F397" s="129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</row>
    <row r="398" spans="1:25" ht="15.75" customHeight="1">
      <c r="A398" s="113"/>
      <c r="B398" s="113"/>
      <c r="C398" s="113"/>
      <c r="D398" s="129"/>
      <c r="E398" s="129"/>
      <c r="F398" s="129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</row>
    <row r="399" spans="1:25" ht="15.75" customHeight="1">
      <c r="A399" s="113"/>
      <c r="B399" s="113"/>
      <c r="C399" s="113"/>
      <c r="D399" s="129"/>
      <c r="E399" s="129"/>
      <c r="F399" s="129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</row>
    <row r="400" spans="1:25" ht="15.75" customHeight="1">
      <c r="A400" s="113"/>
      <c r="B400" s="113"/>
      <c r="C400" s="113"/>
      <c r="D400" s="129"/>
      <c r="E400" s="129"/>
      <c r="F400" s="129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</row>
    <row r="401" spans="1:25" ht="15.75" customHeight="1">
      <c r="A401" s="113"/>
      <c r="B401" s="113"/>
      <c r="C401" s="113"/>
      <c r="D401" s="129"/>
      <c r="E401" s="129"/>
      <c r="F401" s="129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</row>
    <row r="402" spans="1:25" ht="15.75" customHeight="1">
      <c r="A402" s="113"/>
      <c r="B402" s="113"/>
      <c r="C402" s="113"/>
      <c r="D402" s="129"/>
      <c r="E402" s="129"/>
      <c r="F402" s="129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</row>
    <row r="403" spans="1:25" ht="15.75" customHeight="1">
      <c r="A403" s="113"/>
      <c r="B403" s="113"/>
      <c r="C403" s="113"/>
      <c r="D403" s="129"/>
      <c r="E403" s="129"/>
      <c r="F403" s="129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</row>
    <row r="404" spans="1:25" ht="15.75" customHeight="1">
      <c r="A404" s="113"/>
      <c r="B404" s="113"/>
      <c r="C404" s="113"/>
      <c r="D404" s="129"/>
      <c r="E404" s="129"/>
      <c r="F404" s="129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</row>
    <row r="405" spans="1:25" ht="15.75" customHeight="1">
      <c r="A405" s="113"/>
      <c r="B405" s="113"/>
      <c r="C405" s="113"/>
      <c r="D405" s="129"/>
      <c r="E405" s="129"/>
      <c r="F405" s="129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</row>
    <row r="406" spans="1:25" ht="15.75" customHeight="1">
      <c r="A406" s="113"/>
      <c r="B406" s="113"/>
      <c r="C406" s="113"/>
      <c r="D406" s="129"/>
      <c r="E406" s="129"/>
      <c r="F406" s="129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</row>
    <row r="407" spans="1:25" ht="15.75" customHeight="1">
      <c r="A407" s="113"/>
      <c r="B407" s="113"/>
      <c r="C407" s="113"/>
      <c r="D407" s="129"/>
      <c r="E407" s="129"/>
      <c r="F407" s="129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</row>
    <row r="408" spans="1:25" ht="15.75" customHeight="1">
      <c r="A408" s="113"/>
      <c r="B408" s="113"/>
      <c r="C408" s="113"/>
      <c r="D408" s="129"/>
      <c r="E408" s="129"/>
      <c r="F408" s="129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</row>
    <row r="409" spans="1:25" ht="15.75" customHeight="1">
      <c r="A409" s="113"/>
      <c r="B409" s="113"/>
      <c r="C409" s="113"/>
      <c r="D409" s="129"/>
      <c r="E409" s="129"/>
      <c r="F409" s="129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</row>
    <row r="410" spans="1:25" ht="15.75" customHeight="1">
      <c r="A410" s="113"/>
      <c r="B410" s="113"/>
      <c r="C410" s="113"/>
      <c r="D410" s="129"/>
      <c r="E410" s="129"/>
      <c r="F410" s="129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</row>
    <row r="411" spans="1:25" ht="15.75" customHeight="1">
      <c r="A411" s="113"/>
      <c r="B411" s="113"/>
      <c r="C411" s="113"/>
      <c r="D411" s="129"/>
      <c r="E411" s="129"/>
      <c r="F411" s="129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</row>
    <row r="412" spans="1:25" ht="15.75" customHeight="1">
      <c r="A412" s="113"/>
      <c r="B412" s="113"/>
      <c r="C412" s="113"/>
      <c r="D412" s="129"/>
      <c r="E412" s="129"/>
      <c r="F412" s="129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</row>
    <row r="413" spans="1:25" ht="15.75" customHeight="1">
      <c r="A413" s="113"/>
      <c r="B413" s="113"/>
      <c r="C413" s="113"/>
      <c r="D413" s="129"/>
      <c r="E413" s="129"/>
      <c r="F413" s="129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</row>
    <row r="414" spans="1:25" ht="15.75" customHeight="1">
      <c r="A414" s="113"/>
      <c r="B414" s="113"/>
      <c r="C414" s="113"/>
      <c r="D414" s="129"/>
      <c r="E414" s="129"/>
      <c r="F414" s="129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</row>
    <row r="415" spans="1:25" ht="15.75" customHeight="1">
      <c r="A415" s="113"/>
      <c r="B415" s="113"/>
      <c r="C415" s="113"/>
      <c r="D415" s="129"/>
      <c r="E415" s="129"/>
      <c r="F415" s="129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</row>
    <row r="416" spans="1:25" ht="15.75" customHeight="1">
      <c r="A416" s="113"/>
      <c r="B416" s="113"/>
      <c r="C416" s="113"/>
      <c r="D416" s="129"/>
      <c r="E416" s="129"/>
      <c r="F416" s="129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</row>
    <row r="417" spans="1:25" ht="15.75" customHeight="1">
      <c r="A417" s="113"/>
      <c r="B417" s="113"/>
      <c r="C417" s="113"/>
      <c r="D417" s="129"/>
      <c r="E417" s="129"/>
      <c r="F417" s="129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</row>
    <row r="418" spans="1:25" ht="15.75" customHeight="1">
      <c r="A418" s="113"/>
      <c r="B418" s="113"/>
      <c r="C418" s="113"/>
      <c r="D418" s="129"/>
      <c r="E418" s="129"/>
      <c r="F418" s="129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</row>
    <row r="419" spans="1:25" ht="15.75" customHeight="1">
      <c r="A419" s="113"/>
      <c r="B419" s="113"/>
      <c r="C419" s="113"/>
      <c r="D419" s="129"/>
      <c r="E419" s="129"/>
      <c r="F419" s="129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</row>
    <row r="420" spans="1:25" ht="15.75" customHeight="1">
      <c r="A420" s="113"/>
      <c r="B420" s="113"/>
      <c r="C420" s="113"/>
      <c r="D420" s="129"/>
      <c r="E420" s="129"/>
      <c r="F420" s="129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</row>
    <row r="421" spans="1:25" ht="15.75" customHeight="1">
      <c r="A421" s="113"/>
      <c r="B421" s="113"/>
      <c r="C421" s="113"/>
      <c r="D421" s="129"/>
      <c r="E421" s="129"/>
      <c r="F421" s="129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</row>
    <row r="422" spans="1:25" ht="15.75" customHeight="1">
      <c r="A422" s="113"/>
      <c r="B422" s="113"/>
      <c r="C422" s="113"/>
      <c r="D422" s="129"/>
      <c r="E422" s="129"/>
      <c r="F422" s="129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</row>
    <row r="423" spans="1:25" ht="15.75" customHeight="1">
      <c r="A423" s="113"/>
      <c r="B423" s="113"/>
      <c r="C423" s="113"/>
      <c r="D423" s="129"/>
      <c r="E423" s="129"/>
      <c r="F423" s="129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</row>
    <row r="424" spans="1:25" ht="15.75" customHeight="1">
      <c r="A424" s="113"/>
      <c r="B424" s="113"/>
      <c r="C424" s="113"/>
      <c r="D424" s="129"/>
      <c r="E424" s="129"/>
      <c r="F424" s="129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</row>
    <row r="425" spans="1:25" ht="15.75" customHeight="1">
      <c r="A425" s="113"/>
      <c r="B425" s="113"/>
      <c r="C425" s="113"/>
      <c r="D425" s="129"/>
      <c r="E425" s="129"/>
      <c r="F425" s="129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</row>
    <row r="426" spans="1:25" ht="15.75" customHeight="1">
      <c r="A426" s="113"/>
      <c r="B426" s="113"/>
      <c r="C426" s="113"/>
      <c r="D426" s="129"/>
      <c r="E426" s="129"/>
      <c r="F426" s="129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</row>
    <row r="427" spans="1:25" ht="15.75" customHeight="1">
      <c r="A427" s="113"/>
      <c r="B427" s="113"/>
      <c r="C427" s="113"/>
      <c r="D427" s="129"/>
      <c r="E427" s="129"/>
      <c r="F427" s="129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</row>
    <row r="428" spans="1:25" ht="15.75" customHeight="1">
      <c r="A428" s="113"/>
      <c r="B428" s="113"/>
      <c r="C428" s="113"/>
      <c r="D428" s="129"/>
      <c r="E428" s="129"/>
      <c r="F428" s="129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</row>
    <row r="429" spans="1:25" ht="15.75" customHeight="1">
      <c r="A429" s="113"/>
      <c r="B429" s="113"/>
      <c r="C429" s="113"/>
      <c r="D429" s="129"/>
      <c r="E429" s="129"/>
      <c r="F429" s="129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</row>
    <row r="430" spans="1:25" ht="15.75" customHeight="1">
      <c r="A430" s="113"/>
      <c r="B430" s="113"/>
      <c r="C430" s="113"/>
      <c r="D430" s="129"/>
      <c r="E430" s="129"/>
      <c r="F430" s="129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</row>
    <row r="431" spans="1:25" ht="15.75" customHeight="1">
      <c r="A431" s="113"/>
      <c r="B431" s="113"/>
      <c r="C431" s="113"/>
      <c r="D431" s="129"/>
      <c r="E431" s="129"/>
      <c r="F431" s="129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</row>
    <row r="432" spans="1:25" ht="15.75" customHeight="1">
      <c r="A432" s="113"/>
      <c r="B432" s="113"/>
      <c r="C432" s="113"/>
      <c r="D432" s="129"/>
      <c r="E432" s="129"/>
      <c r="F432" s="129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</row>
    <row r="433" spans="1:25" ht="15.75" customHeight="1">
      <c r="A433" s="113"/>
      <c r="B433" s="113"/>
      <c r="C433" s="113"/>
      <c r="D433" s="129"/>
      <c r="E433" s="129"/>
      <c r="F433" s="129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</row>
    <row r="434" spans="1:25" ht="15.75" customHeight="1">
      <c r="A434" s="113"/>
      <c r="B434" s="113"/>
      <c r="C434" s="113"/>
      <c r="D434" s="129"/>
      <c r="E434" s="129"/>
      <c r="F434" s="129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</row>
    <row r="435" spans="1:25" ht="15.75" customHeight="1">
      <c r="A435" s="113"/>
      <c r="B435" s="113"/>
      <c r="C435" s="113"/>
      <c r="D435" s="129"/>
      <c r="E435" s="129"/>
      <c r="F435" s="129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</row>
    <row r="436" spans="1:25" ht="15.75" customHeight="1">
      <c r="A436" s="113"/>
      <c r="B436" s="113"/>
      <c r="C436" s="113"/>
      <c r="D436" s="129"/>
      <c r="E436" s="129"/>
      <c r="F436" s="129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</row>
    <row r="437" spans="1:25" ht="15.75" customHeight="1">
      <c r="A437" s="113"/>
      <c r="B437" s="113"/>
      <c r="C437" s="113"/>
      <c r="D437" s="129"/>
      <c r="E437" s="129"/>
      <c r="F437" s="129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</row>
    <row r="438" spans="1:25" ht="15.75" customHeight="1">
      <c r="A438" s="113"/>
      <c r="B438" s="113"/>
      <c r="C438" s="113"/>
      <c r="D438" s="129"/>
      <c r="E438" s="129"/>
      <c r="F438" s="129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</row>
    <row r="439" spans="1:25" ht="15.75" customHeight="1">
      <c r="A439" s="113"/>
      <c r="B439" s="113"/>
      <c r="C439" s="113"/>
      <c r="D439" s="129"/>
      <c r="E439" s="129"/>
      <c r="F439" s="129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</row>
    <row r="440" spans="1:25" ht="15.75" customHeight="1">
      <c r="A440" s="113"/>
      <c r="B440" s="113"/>
      <c r="C440" s="113"/>
      <c r="D440" s="129"/>
      <c r="E440" s="129"/>
      <c r="F440" s="129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</row>
    <row r="441" spans="1:25" ht="15.75" customHeight="1">
      <c r="A441" s="113"/>
      <c r="B441" s="113"/>
      <c r="C441" s="113"/>
      <c r="D441" s="129"/>
      <c r="E441" s="129"/>
      <c r="F441" s="129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</row>
    <row r="442" spans="1:25" ht="15.75" customHeight="1">
      <c r="A442" s="113"/>
      <c r="B442" s="113"/>
      <c r="C442" s="113"/>
      <c r="D442" s="129"/>
      <c r="E442" s="129"/>
      <c r="F442" s="129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</row>
    <row r="443" spans="1:25" ht="15.75" customHeight="1">
      <c r="A443" s="113"/>
      <c r="B443" s="113"/>
      <c r="C443" s="113"/>
      <c r="D443" s="129"/>
      <c r="E443" s="129"/>
      <c r="F443" s="129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</row>
    <row r="444" spans="1:25" ht="15.75" customHeight="1">
      <c r="A444" s="113"/>
      <c r="B444" s="113"/>
      <c r="C444" s="113"/>
      <c r="D444" s="129"/>
      <c r="E444" s="129"/>
      <c r="F444" s="129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</row>
    <row r="445" spans="1:25" ht="15.75" customHeight="1">
      <c r="A445" s="113"/>
      <c r="B445" s="113"/>
      <c r="C445" s="113"/>
      <c r="D445" s="129"/>
      <c r="E445" s="129"/>
      <c r="F445" s="129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</row>
    <row r="446" spans="1:25" ht="15.75" customHeight="1">
      <c r="A446" s="113"/>
      <c r="B446" s="113"/>
      <c r="C446" s="113"/>
      <c r="D446" s="129"/>
      <c r="E446" s="129"/>
      <c r="F446" s="129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</row>
    <row r="447" spans="1:25" ht="15.75" customHeight="1">
      <c r="A447" s="113"/>
      <c r="B447" s="113"/>
      <c r="C447" s="113"/>
      <c r="D447" s="129"/>
      <c r="E447" s="129"/>
      <c r="F447" s="129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</row>
    <row r="448" spans="1:25" ht="15.75" customHeight="1">
      <c r="A448" s="113"/>
      <c r="B448" s="113"/>
      <c r="C448" s="113"/>
      <c r="D448" s="129"/>
      <c r="E448" s="129"/>
      <c r="F448" s="129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</row>
    <row r="449" spans="1:25" ht="15.75" customHeight="1">
      <c r="A449" s="113"/>
      <c r="B449" s="113"/>
      <c r="C449" s="113"/>
      <c r="D449" s="129"/>
      <c r="E449" s="129"/>
      <c r="F449" s="129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</row>
    <row r="450" spans="1:25" ht="15.75" customHeight="1">
      <c r="A450" s="113"/>
      <c r="B450" s="113"/>
      <c r="C450" s="113"/>
      <c r="D450" s="129"/>
      <c r="E450" s="129"/>
      <c r="F450" s="129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</row>
    <row r="451" spans="1:25" ht="15.75" customHeight="1">
      <c r="A451" s="113"/>
      <c r="B451" s="113"/>
      <c r="C451" s="113"/>
      <c r="D451" s="129"/>
      <c r="E451" s="129"/>
      <c r="F451" s="129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</row>
    <row r="452" spans="1:25" ht="15.75" customHeight="1">
      <c r="A452" s="113"/>
      <c r="B452" s="113"/>
      <c r="C452" s="113"/>
      <c r="D452" s="129"/>
      <c r="E452" s="129"/>
      <c r="F452" s="129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</row>
    <row r="453" spans="1:25" ht="15.75" customHeight="1">
      <c r="A453" s="113"/>
      <c r="B453" s="113"/>
      <c r="C453" s="113"/>
      <c r="D453" s="129"/>
      <c r="E453" s="129"/>
      <c r="F453" s="129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</row>
    <row r="454" spans="1:25" ht="15.75" customHeight="1">
      <c r="A454" s="113"/>
      <c r="B454" s="113"/>
      <c r="C454" s="113"/>
      <c r="D454" s="129"/>
      <c r="E454" s="129"/>
      <c r="F454" s="129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</row>
    <row r="455" spans="1:25" ht="15.75" customHeight="1">
      <c r="A455" s="113"/>
      <c r="B455" s="113"/>
      <c r="C455" s="113"/>
      <c r="D455" s="129"/>
      <c r="E455" s="129"/>
      <c r="F455" s="129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</row>
    <row r="456" spans="1:25" ht="15.75" customHeight="1">
      <c r="A456" s="113"/>
      <c r="B456" s="113"/>
      <c r="C456" s="113"/>
      <c r="D456" s="129"/>
      <c r="E456" s="129"/>
      <c r="F456" s="129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</row>
    <row r="457" spans="1:25" ht="15.75" customHeight="1">
      <c r="A457" s="113"/>
      <c r="B457" s="113"/>
      <c r="C457" s="113"/>
      <c r="D457" s="129"/>
      <c r="E457" s="129"/>
      <c r="F457" s="129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</row>
    <row r="458" spans="1:25" ht="15.75" customHeight="1">
      <c r="A458" s="113"/>
      <c r="B458" s="113"/>
      <c r="C458" s="113"/>
      <c r="D458" s="129"/>
      <c r="E458" s="129"/>
      <c r="F458" s="129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</row>
    <row r="459" spans="1:25" ht="15.75" customHeight="1">
      <c r="A459" s="113"/>
      <c r="B459" s="113"/>
      <c r="C459" s="113"/>
      <c r="D459" s="129"/>
      <c r="E459" s="129"/>
      <c r="F459" s="129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</row>
    <row r="460" spans="1:25" ht="15.75" customHeight="1">
      <c r="A460" s="113"/>
      <c r="B460" s="113"/>
      <c r="C460" s="113"/>
      <c r="D460" s="129"/>
      <c r="E460" s="129"/>
      <c r="F460" s="129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</row>
    <row r="461" spans="1:25" ht="15.75" customHeight="1">
      <c r="A461" s="113"/>
      <c r="B461" s="113"/>
      <c r="C461" s="113"/>
      <c r="D461" s="129"/>
      <c r="E461" s="129"/>
      <c r="F461" s="129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</row>
    <row r="462" spans="1:25" ht="15.75" customHeight="1">
      <c r="A462" s="113"/>
      <c r="B462" s="113"/>
      <c r="C462" s="113"/>
      <c r="D462" s="129"/>
      <c r="E462" s="129"/>
      <c r="F462" s="129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</row>
    <row r="463" spans="1:25" ht="15.75" customHeight="1">
      <c r="A463" s="113"/>
      <c r="B463" s="113"/>
      <c r="C463" s="113"/>
      <c r="D463" s="129"/>
      <c r="E463" s="129"/>
      <c r="F463" s="129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</row>
    <row r="464" spans="1:25" ht="15.75" customHeight="1">
      <c r="A464" s="113"/>
      <c r="B464" s="113"/>
      <c r="C464" s="113"/>
      <c r="D464" s="129"/>
      <c r="E464" s="129"/>
      <c r="F464" s="129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</row>
    <row r="465" spans="1:25" ht="15.75" customHeight="1">
      <c r="A465" s="113"/>
      <c r="B465" s="113"/>
      <c r="C465" s="113"/>
      <c r="D465" s="129"/>
      <c r="E465" s="129"/>
      <c r="F465" s="129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</row>
    <row r="466" spans="1:25" ht="15.75" customHeight="1">
      <c r="A466" s="113"/>
      <c r="B466" s="113"/>
      <c r="C466" s="113"/>
      <c r="D466" s="129"/>
      <c r="E466" s="129"/>
      <c r="F466" s="129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</row>
    <row r="467" spans="1:25" ht="15.75" customHeight="1">
      <c r="A467" s="113"/>
      <c r="B467" s="113"/>
      <c r="C467" s="113"/>
      <c r="D467" s="129"/>
      <c r="E467" s="129"/>
      <c r="F467" s="129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</row>
    <row r="468" spans="1:25" ht="15.75" customHeight="1">
      <c r="A468" s="113"/>
      <c r="B468" s="113"/>
      <c r="C468" s="113"/>
      <c r="D468" s="129"/>
      <c r="E468" s="129"/>
      <c r="F468" s="129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</row>
    <row r="469" spans="1:25" ht="15.75" customHeight="1">
      <c r="A469" s="113"/>
      <c r="B469" s="113"/>
      <c r="C469" s="113"/>
      <c r="D469" s="129"/>
      <c r="E469" s="129"/>
      <c r="F469" s="129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</row>
    <row r="470" spans="1:25" ht="15.75" customHeight="1">
      <c r="A470" s="113"/>
      <c r="B470" s="113"/>
      <c r="C470" s="113"/>
      <c r="D470" s="129"/>
      <c r="E470" s="129"/>
      <c r="F470" s="129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</row>
    <row r="471" spans="1:25" ht="15.75" customHeight="1">
      <c r="A471" s="113"/>
      <c r="B471" s="113"/>
      <c r="C471" s="113"/>
      <c r="D471" s="129"/>
      <c r="E471" s="129"/>
      <c r="F471" s="129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</row>
    <row r="472" spans="1:25" ht="15.75" customHeight="1">
      <c r="A472" s="113"/>
      <c r="B472" s="113"/>
      <c r="C472" s="113"/>
      <c r="D472" s="129"/>
      <c r="E472" s="129"/>
      <c r="F472" s="129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</row>
    <row r="473" spans="1:25" ht="15.75" customHeight="1">
      <c r="A473" s="113"/>
      <c r="B473" s="113"/>
      <c r="C473" s="113"/>
      <c r="D473" s="129"/>
      <c r="E473" s="129"/>
      <c r="F473" s="129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</row>
    <row r="474" spans="1:25" ht="15.75" customHeight="1">
      <c r="A474" s="113"/>
      <c r="B474" s="113"/>
      <c r="C474" s="113"/>
      <c r="D474" s="129"/>
      <c r="E474" s="129"/>
      <c r="F474" s="129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</row>
    <row r="475" spans="1:25" ht="15.75" customHeight="1">
      <c r="A475" s="113"/>
      <c r="B475" s="113"/>
      <c r="C475" s="113"/>
      <c r="D475" s="129"/>
      <c r="E475" s="129"/>
      <c r="F475" s="129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</row>
    <row r="476" spans="1:25" ht="15.75" customHeight="1">
      <c r="A476" s="113"/>
      <c r="B476" s="113"/>
      <c r="C476" s="113"/>
      <c r="D476" s="129"/>
      <c r="E476" s="129"/>
      <c r="F476" s="129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</row>
    <row r="477" spans="1:25" ht="15.75" customHeight="1">
      <c r="A477" s="113"/>
      <c r="B477" s="113"/>
      <c r="C477" s="113"/>
      <c r="D477" s="129"/>
      <c r="E477" s="129"/>
      <c r="F477" s="129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</row>
    <row r="478" spans="1:25" ht="15.75" customHeight="1">
      <c r="A478" s="113"/>
      <c r="B478" s="113"/>
      <c r="C478" s="113"/>
      <c r="D478" s="129"/>
      <c r="E478" s="129"/>
      <c r="F478" s="129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</row>
    <row r="479" spans="1:25" ht="15.75" customHeight="1">
      <c r="A479" s="113"/>
      <c r="B479" s="113"/>
      <c r="C479" s="113"/>
      <c r="D479" s="129"/>
      <c r="E479" s="129"/>
      <c r="F479" s="129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</row>
    <row r="480" spans="1:25" ht="15.75" customHeight="1">
      <c r="A480" s="113"/>
      <c r="B480" s="113"/>
      <c r="C480" s="113"/>
      <c r="D480" s="129"/>
      <c r="E480" s="129"/>
      <c r="F480" s="129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</row>
    <row r="481" spans="1:25" ht="15.75" customHeight="1">
      <c r="A481" s="113"/>
      <c r="B481" s="113"/>
      <c r="C481" s="113"/>
      <c r="D481" s="129"/>
      <c r="E481" s="129"/>
      <c r="F481" s="129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</row>
    <row r="482" spans="1:25" ht="15.75" customHeight="1">
      <c r="A482" s="113"/>
      <c r="B482" s="113"/>
      <c r="C482" s="113"/>
      <c r="D482" s="129"/>
      <c r="E482" s="129"/>
      <c r="F482" s="129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</row>
    <row r="483" spans="1:25" ht="15.75" customHeight="1">
      <c r="A483" s="113"/>
      <c r="B483" s="113"/>
      <c r="C483" s="113"/>
      <c r="D483" s="129"/>
      <c r="E483" s="129"/>
      <c r="F483" s="129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</row>
    <row r="484" spans="1:25" ht="15.75" customHeight="1">
      <c r="A484" s="113"/>
      <c r="B484" s="113"/>
      <c r="C484" s="113"/>
      <c r="D484" s="129"/>
      <c r="E484" s="129"/>
      <c r="F484" s="129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</row>
    <row r="485" spans="1:25" ht="15.75" customHeight="1">
      <c r="A485" s="113"/>
      <c r="B485" s="113"/>
      <c r="C485" s="113"/>
      <c r="D485" s="129"/>
      <c r="E485" s="129"/>
      <c r="F485" s="129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</row>
    <row r="486" spans="1:25" ht="15.75" customHeight="1">
      <c r="A486" s="113"/>
      <c r="B486" s="113"/>
      <c r="C486" s="113"/>
      <c r="D486" s="129"/>
      <c r="E486" s="129"/>
      <c r="F486" s="129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</row>
    <row r="487" spans="1:25" ht="15.75" customHeight="1">
      <c r="A487" s="113"/>
      <c r="B487" s="113"/>
      <c r="C487" s="113"/>
      <c r="D487" s="129"/>
      <c r="E487" s="129"/>
      <c r="F487" s="129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</row>
    <row r="488" spans="1:25" ht="15.75" customHeight="1">
      <c r="A488" s="113"/>
      <c r="B488" s="113"/>
      <c r="C488" s="113"/>
      <c r="D488" s="129"/>
      <c r="E488" s="129"/>
      <c r="F488" s="129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</row>
    <row r="489" spans="1:25" ht="15.75" customHeight="1">
      <c r="A489" s="113"/>
      <c r="B489" s="113"/>
      <c r="C489" s="113"/>
      <c r="D489" s="129"/>
      <c r="E489" s="129"/>
      <c r="F489" s="129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</row>
    <row r="490" spans="1:25" ht="15.75" customHeight="1">
      <c r="A490" s="113"/>
      <c r="B490" s="113"/>
      <c r="C490" s="113"/>
      <c r="D490" s="129"/>
      <c r="E490" s="129"/>
      <c r="F490" s="129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</row>
    <row r="491" spans="1:25" ht="15.75" customHeight="1">
      <c r="A491" s="113"/>
      <c r="B491" s="113"/>
      <c r="C491" s="113"/>
      <c r="D491" s="129"/>
      <c r="E491" s="129"/>
      <c r="F491" s="129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</row>
    <row r="492" spans="1:25" ht="15.75" customHeight="1">
      <c r="A492" s="113"/>
      <c r="B492" s="113"/>
      <c r="C492" s="113"/>
      <c r="D492" s="129"/>
      <c r="E492" s="129"/>
      <c r="F492" s="129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</row>
    <row r="493" spans="1:25" ht="15.75" customHeight="1">
      <c r="A493" s="113"/>
      <c r="B493" s="113"/>
      <c r="C493" s="113"/>
      <c r="D493" s="129"/>
      <c r="E493" s="129"/>
      <c r="F493" s="129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</row>
    <row r="494" spans="1:25" ht="15.75" customHeight="1">
      <c r="A494" s="113"/>
      <c r="B494" s="113"/>
      <c r="C494" s="113"/>
      <c r="D494" s="129"/>
      <c r="E494" s="129"/>
      <c r="F494" s="129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</row>
    <row r="495" spans="1:25" ht="15.75" customHeight="1">
      <c r="A495" s="113"/>
      <c r="B495" s="113"/>
      <c r="C495" s="113"/>
      <c r="D495" s="129"/>
      <c r="E495" s="129"/>
      <c r="F495" s="129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</row>
    <row r="496" spans="1:25" ht="15.75" customHeight="1">
      <c r="A496" s="113"/>
      <c r="B496" s="113"/>
      <c r="C496" s="113"/>
      <c r="D496" s="129"/>
      <c r="E496" s="129"/>
      <c r="F496" s="129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</row>
    <row r="497" spans="1:25" ht="15.75" customHeight="1">
      <c r="A497" s="113"/>
      <c r="B497" s="113"/>
      <c r="C497" s="113"/>
      <c r="D497" s="129"/>
      <c r="E497" s="129"/>
      <c r="F497" s="129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</row>
    <row r="498" spans="1:25" ht="15.75" customHeight="1">
      <c r="A498" s="113"/>
      <c r="B498" s="113"/>
      <c r="C498" s="113"/>
      <c r="D498" s="129"/>
      <c r="E498" s="129"/>
      <c r="F498" s="129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</row>
    <row r="499" spans="1:25" ht="15.75" customHeight="1">
      <c r="A499" s="113"/>
      <c r="B499" s="113"/>
      <c r="C499" s="113"/>
      <c r="D499" s="129"/>
      <c r="E499" s="129"/>
      <c r="F499" s="129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</row>
    <row r="500" spans="1:25" ht="15.75" customHeight="1">
      <c r="A500" s="113"/>
      <c r="B500" s="113"/>
      <c r="C500" s="113"/>
      <c r="D500" s="129"/>
      <c r="E500" s="129"/>
      <c r="F500" s="129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</row>
    <row r="501" spans="1:25" ht="15.75" customHeight="1">
      <c r="A501" s="113"/>
      <c r="B501" s="113"/>
      <c r="C501" s="113"/>
      <c r="D501" s="129"/>
      <c r="E501" s="129"/>
      <c r="F501" s="129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</row>
    <row r="502" spans="1:25" ht="15.75" customHeight="1">
      <c r="A502" s="113"/>
      <c r="B502" s="113"/>
      <c r="C502" s="113"/>
      <c r="D502" s="129"/>
      <c r="E502" s="129"/>
      <c r="F502" s="129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</row>
    <row r="503" spans="1:25" ht="15.75" customHeight="1">
      <c r="A503" s="113"/>
      <c r="B503" s="113"/>
      <c r="C503" s="113"/>
      <c r="D503" s="129"/>
      <c r="E503" s="129"/>
      <c r="F503" s="129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</row>
    <row r="504" spans="1:25" ht="15.75" customHeight="1">
      <c r="A504" s="113"/>
      <c r="B504" s="113"/>
      <c r="C504" s="113"/>
      <c r="D504" s="129"/>
      <c r="E504" s="129"/>
      <c r="F504" s="129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</row>
    <row r="505" spans="1:25" ht="15.75" customHeight="1">
      <c r="A505" s="113"/>
      <c r="B505" s="113"/>
      <c r="C505" s="113"/>
      <c r="D505" s="129"/>
      <c r="E505" s="129"/>
      <c r="F505" s="129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</row>
    <row r="506" spans="1:25" ht="15.75" customHeight="1">
      <c r="A506" s="113"/>
      <c r="B506" s="113"/>
      <c r="C506" s="113"/>
      <c r="D506" s="129"/>
      <c r="E506" s="129"/>
      <c r="F506" s="129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</row>
    <row r="507" spans="1:25" ht="15.75" customHeight="1">
      <c r="A507" s="113"/>
      <c r="B507" s="113"/>
      <c r="C507" s="113"/>
      <c r="D507" s="129"/>
      <c r="E507" s="129"/>
      <c r="F507" s="129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</row>
    <row r="508" spans="1:25" ht="15.75" customHeight="1">
      <c r="A508" s="113"/>
      <c r="B508" s="113"/>
      <c r="C508" s="113"/>
      <c r="D508" s="129"/>
      <c r="E508" s="129"/>
      <c r="F508" s="129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</row>
    <row r="509" spans="1:25" ht="15.75" customHeight="1">
      <c r="A509" s="113"/>
      <c r="B509" s="113"/>
      <c r="C509" s="113"/>
      <c r="D509" s="129"/>
      <c r="E509" s="129"/>
      <c r="F509" s="129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</row>
    <row r="510" spans="1:25" ht="15.75" customHeight="1">
      <c r="A510" s="113"/>
      <c r="B510" s="113"/>
      <c r="C510" s="113"/>
      <c r="D510" s="129"/>
      <c r="E510" s="129"/>
      <c r="F510" s="129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</row>
    <row r="511" spans="1:25" ht="15.75" customHeight="1">
      <c r="A511" s="113"/>
      <c r="B511" s="113"/>
      <c r="C511" s="113"/>
      <c r="D511" s="129"/>
      <c r="E511" s="129"/>
      <c r="F511" s="129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</row>
    <row r="512" spans="1:25" ht="15.75" customHeight="1">
      <c r="A512" s="113"/>
      <c r="B512" s="113"/>
      <c r="C512" s="113"/>
      <c r="D512" s="129"/>
      <c r="E512" s="129"/>
      <c r="F512" s="129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</row>
    <row r="513" spans="1:25" ht="15.75" customHeight="1">
      <c r="A513" s="113"/>
      <c r="B513" s="113"/>
      <c r="C513" s="113"/>
      <c r="D513" s="129"/>
      <c r="E513" s="129"/>
      <c r="F513" s="129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</row>
    <row r="514" spans="1:25" ht="15.75" customHeight="1">
      <c r="A514" s="113"/>
      <c r="B514" s="113"/>
      <c r="C514" s="113"/>
      <c r="D514" s="129"/>
      <c r="E514" s="129"/>
      <c r="F514" s="129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</row>
    <row r="515" spans="1:25" ht="15.75" customHeight="1">
      <c r="A515" s="113"/>
      <c r="B515" s="113"/>
      <c r="C515" s="113"/>
      <c r="D515" s="129"/>
      <c r="E515" s="129"/>
      <c r="F515" s="129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</row>
    <row r="516" spans="1:25" ht="15.75" customHeight="1">
      <c r="A516" s="113"/>
      <c r="B516" s="113"/>
      <c r="C516" s="113"/>
      <c r="D516" s="129"/>
      <c r="E516" s="129"/>
      <c r="F516" s="129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</row>
    <row r="517" spans="1:25" ht="15.75" customHeight="1">
      <c r="A517" s="113"/>
      <c r="B517" s="113"/>
      <c r="C517" s="113"/>
      <c r="D517" s="129"/>
      <c r="E517" s="129"/>
      <c r="F517" s="129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</row>
    <row r="518" spans="1:25" ht="15.75" customHeight="1">
      <c r="A518" s="113"/>
      <c r="B518" s="113"/>
      <c r="C518" s="113"/>
      <c r="D518" s="129"/>
      <c r="E518" s="129"/>
      <c r="F518" s="129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</row>
    <row r="519" spans="1:25" ht="15.75" customHeight="1">
      <c r="A519" s="113"/>
      <c r="B519" s="113"/>
      <c r="C519" s="113"/>
      <c r="D519" s="129"/>
      <c r="E519" s="129"/>
      <c r="F519" s="129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</row>
    <row r="520" spans="1:25" ht="15.75" customHeight="1">
      <c r="A520" s="113"/>
      <c r="B520" s="113"/>
      <c r="C520" s="113"/>
      <c r="D520" s="129"/>
      <c r="E520" s="129"/>
      <c r="F520" s="129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</row>
    <row r="521" spans="1:25" ht="15.75" customHeight="1">
      <c r="A521" s="113"/>
      <c r="B521" s="113"/>
      <c r="C521" s="113"/>
      <c r="D521" s="129"/>
      <c r="E521" s="129"/>
      <c r="F521" s="129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</row>
    <row r="522" spans="1:25" ht="15.75" customHeight="1">
      <c r="A522" s="113"/>
      <c r="B522" s="113"/>
      <c r="C522" s="113"/>
      <c r="D522" s="129"/>
      <c r="E522" s="129"/>
      <c r="F522" s="129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</row>
    <row r="523" spans="1:25" ht="15.75" customHeight="1">
      <c r="A523" s="113"/>
      <c r="B523" s="113"/>
      <c r="C523" s="113"/>
      <c r="D523" s="129"/>
      <c r="E523" s="129"/>
      <c r="F523" s="129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</row>
    <row r="524" spans="1:25" ht="15.75" customHeight="1">
      <c r="A524" s="113"/>
      <c r="B524" s="113"/>
      <c r="C524" s="113"/>
      <c r="D524" s="129"/>
      <c r="E524" s="129"/>
      <c r="F524" s="129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</row>
    <row r="525" spans="1:25" ht="15.75" customHeight="1">
      <c r="A525" s="113"/>
      <c r="B525" s="113"/>
      <c r="C525" s="113"/>
      <c r="D525" s="129"/>
      <c r="E525" s="129"/>
      <c r="F525" s="129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</row>
    <row r="526" spans="1:25" ht="15.75" customHeight="1">
      <c r="A526" s="113"/>
      <c r="B526" s="113"/>
      <c r="C526" s="113"/>
      <c r="D526" s="129"/>
      <c r="E526" s="129"/>
      <c r="F526" s="129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</row>
    <row r="527" spans="1:25" ht="15.75" customHeight="1">
      <c r="A527" s="113"/>
      <c r="B527" s="113"/>
      <c r="C527" s="113"/>
      <c r="D527" s="129"/>
      <c r="E527" s="129"/>
      <c r="F527" s="129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</row>
    <row r="528" spans="1:25" ht="15.75" customHeight="1">
      <c r="A528" s="113"/>
      <c r="B528" s="113"/>
      <c r="C528" s="113"/>
      <c r="D528" s="129"/>
      <c r="E528" s="129"/>
      <c r="F528" s="129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</row>
    <row r="529" spans="1:25" ht="15.75" customHeight="1">
      <c r="A529" s="113"/>
      <c r="B529" s="113"/>
      <c r="C529" s="113"/>
      <c r="D529" s="129"/>
      <c r="E529" s="129"/>
      <c r="F529" s="129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</row>
    <row r="530" spans="1:25" ht="15.75" customHeight="1">
      <c r="A530" s="113"/>
      <c r="B530" s="113"/>
      <c r="C530" s="113"/>
      <c r="D530" s="129"/>
      <c r="E530" s="129"/>
      <c r="F530" s="129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</row>
    <row r="531" spans="1:25" ht="15.75" customHeight="1">
      <c r="A531" s="113"/>
      <c r="B531" s="113"/>
      <c r="C531" s="113"/>
      <c r="D531" s="129"/>
      <c r="E531" s="129"/>
      <c r="F531" s="129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</row>
    <row r="532" spans="1:25" ht="15.75" customHeight="1">
      <c r="A532" s="113"/>
      <c r="B532" s="113"/>
      <c r="C532" s="113"/>
      <c r="D532" s="129"/>
      <c r="E532" s="129"/>
      <c r="F532" s="129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</row>
    <row r="533" spans="1:25" ht="15.75" customHeight="1">
      <c r="A533" s="113"/>
      <c r="B533" s="113"/>
      <c r="C533" s="113"/>
      <c r="D533" s="129"/>
      <c r="E533" s="129"/>
      <c r="F533" s="129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</row>
    <row r="534" spans="1:25" ht="15.75" customHeight="1">
      <c r="A534" s="113"/>
      <c r="B534" s="113"/>
      <c r="C534" s="113"/>
      <c r="D534" s="129"/>
      <c r="E534" s="129"/>
      <c r="F534" s="129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</row>
    <row r="535" spans="1:25" ht="15.75" customHeight="1">
      <c r="A535" s="113"/>
      <c r="B535" s="113"/>
      <c r="C535" s="113"/>
      <c r="D535" s="129"/>
      <c r="E535" s="129"/>
      <c r="F535" s="129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</row>
    <row r="536" spans="1:25" ht="15.75" customHeight="1">
      <c r="A536" s="113"/>
      <c r="B536" s="113"/>
      <c r="C536" s="113"/>
      <c r="D536" s="129"/>
      <c r="E536" s="129"/>
      <c r="F536" s="129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</row>
    <row r="537" spans="1:25" ht="15.75" customHeight="1">
      <c r="A537" s="113"/>
      <c r="B537" s="113"/>
      <c r="C537" s="113"/>
      <c r="D537" s="129"/>
      <c r="E537" s="129"/>
      <c r="F537" s="129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</row>
    <row r="538" spans="1:25" ht="15.75" customHeight="1">
      <c r="A538" s="113"/>
      <c r="B538" s="113"/>
      <c r="C538" s="113"/>
      <c r="D538" s="129"/>
      <c r="E538" s="129"/>
      <c r="F538" s="129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</row>
    <row r="539" spans="1:25" ht="15.75" customHeight="1">
      <c r="A539" s="113"/>
      <c r="B539" s="113"/>
      <c r="C539" s="113"/>
      <c r="D539" s="129"/>
      <c r="E539" s="129"/>
      <c r="F539" s="129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</row>
    <row r="540" spans="1:25" ht="15.75" customHeight="1">
      <c r="A540" s="113"/>
      <c r="B540" s="113"/>
      <c r="C540" s="113"/>
      <c r="D540" s="129"/>
      <c r="E540" s="129"/>
      <c r="F540" s="129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</row>
    <row r="541" spans="1:25" ht="15.75" customHeight="1">
      <c r="A541" s="113"/>
      <c r="B541" s="113"/>
      <c r="C541" s="113"/>
      <c r="D541" s="129"/>
      <c r="E541" s="129"/>
      <c r="F541" s="129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</row>
    <row r="542" spans="1:25" ht="15.75" customHeight="1">
      <c r="A542" s="113"/>
      <c r="B542" s="113"/>
      <c r="C542" s="113"/>
      <c r="D542" s="129"/>
      <c r="E542" s="129"/>
      <c r="F542" s="129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</row>
    <row r="543" spans="1:25" ht="15.75" customHeight="1">
      <c r="A543" s="113"/>
      <c r="B543" s="113"/>
      <c r="C543" s="113"/>
      <c r="D543" s="129"/>
      <c r="E543" s="129"/>
      <c r="F543" s="129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</row>
    <row r="544" spans="1:25" ht="15.75" customHeight="1">
      <c r="A544" s="113"/>
      <c r="B544" s="113"/>
      <c r="C544" s="113"/>
      <c r="D544" s="129"/>
      <c r="E544" s="129"/>
      <c r="F544" s="129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</row>
    <row r="545" spans="1:25" ht="15.75" customHeight="1">
      <c r="A545" s="113"/>
      <c r="B545" s="113"/>
      <c r="C545" s="113"/>
      <c r="D545" s="129"/>
      <c r="E545" s="129"/>
      <c r="F545" s="129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</row>
    <row r="546" spans="1:25" ht="15.75" customHeight="1">
      <c r="A546" s="113"/>
      <c r="B546" s="113"/>
      <c r="C546" s="113"/>
      <c r="D546" s="129"/>
      <c r="E546" s="129"/>
      <c r="F546" s="129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</row>
    <row r="547" spans="1:25" ht="15.75" customHeight="1">
      <c r="A547" s="113"/>
      <c r="B547" s="113"/>
      <c r="C547" s="113"/>
      <c r="D547" s="129"/>
      <c r="E547" s="129"/>
      <c r="F547" s="129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</row>
    <row r="548" spans="1:25" ht="15.75" customHeight="1">
      <c r="A548" s="113"/>
      <c r="B548" s="113"/>
      <c r="C548" s="113"/>
      <c r="D548" s="129"/>
      <c r="E548" s="129"/>
      <c r="F548" s="129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</row>
    <row r="549" spans="1:25" ht="15.75" customHeight="1">
      <c r="A549" s="113"/>
      <c r="B549" s="113"/>
      <c r="C549" s="113"/>
      <c r="D549" s="129"/>
      <c r="E549" s="129"/>
      <c r="F549" s="129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</row>
    <row r="550" spans="1:25" ht="15.75" customHeight="1">
      <c r="A550" s="113"/>
      <c r="B550" s="113"/>
      <c r="C550" s="113"/>
      <c r="D550" s="129"/>
      <c r="E550" s="129"/>
      <c r="F550" s="129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</row>
    <row r="551" spans="1:25" ht="15.75" customHeight="1">
      <c r="A551" s="113"/>
      <c r="B551" s="113"/>
      <c r="C551" s="113"/>
      <c r="D551" s="129"/>
      <c r="E551" s="129"/>
      <c r="F551" s="129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</row>
    <row r="552" spans="1:25" ht="15.75" customHeight="1">
      <c r="A552" s="113"/>
      <c r="B552" s="113"/>
      <c r="C552" s="113"/>
      <c r="D552" s="129"/>
      <c r="E552" s="129"/>
      <c r="F552" s="129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</row>
    <row r="553" spans="1:25" ht="15.75" customHeight="1">
      <c r="A553" s="113"/>
      <c r="B553" s="113"/>
      <c r="C553" s="113"/>
      <c r="D553" s="129"/>
      <c r="E553" s="129"/>
      <c r="F553" s="129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</row>
    <row r="554" spans="1:25" ht="15.75" customHeight="1">
      <c r="A554" s="113"/>
      <c r="B554" s="113"/>
      <c r="C554" s="113"/>
      <c r="D554" s="129"/>
      <c r="E554" s="129"/>
      <c r="F554" s="129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</row>
    <row r="555" spans="1:25" ht="15.75" customHeight="1">
      <c r="A555" s="113"/>
      <c r="B555" s="113"/>
      <c r="C555" s="113"/>
      <c r="D555" s="129"/>
      <c r="E555" s="129"/>
      <c r="F555" s="129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</row>
    <row r="556" spans="1:25" ht="15.75" customHeight="1">
      <c r="A556" s="113"/>
      <c r="B556" s="113"/>
      <c r="C556" s="113"/>
      <c r="D556" s="129"/>
      <c r="E556" s="129"/>
      <c r="F556" s="129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</row>
    <row r="557" spans="1:25" ht="15.75" customHeight="1">
      <c r="A557" s="113"/>
      <c r="B557" s="113"/>
      <c r="C557" s="113"/>
      <c r="D557" s="129"/>
      <c r="E557" s="129"/>
      <c r="F557" s="129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</row>
    <row r="558" spans="1:25" ht="15.75" customHeight="1">
      <c r="A558" s="113"/>
      <c r="B558" s="113"/>
      <c r="C558" s="113"/>
      <c r="D558" s="129"/>
      <c r="E558" s="129"/>
      <c r="F558" s="129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</row>
    <row r="559" spans="1:25" ht="15.75" customHeight="1">
      <c r="A559" s="113"/>
      <c r="B559" s="113"/>
      <c r="C559" s="113"/>
      <c r="D559" s="129"/>
      <c r="E559" s="129"/>
      <c r="F559" s="129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</row>
    <row r="560" spans="1:25" ht="15.75" customHeight="1">
      <c r="A560" s="113"/>
      <c r="B560" s="113"/>
      <c r="C560" s="113"/>
      <c r="D560" s="129"/>
      <c r="E560" s="129"/>
      <c r="F560" s="129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</row>
    <row r="561" spans="1:25" ht="15.75" customHeight="1">
      <c r="A561" s="113"/>
      <c r="B561" s="113"/>
      <c r="C561" s="113"/>
      <c r="D561" s="129"/>
      <c r="E561" s="129"/>
      <c r="F561" s="129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</row>
    <row r="562" spans="1:25" ht="15.75" customHeight="1">
      <c r="A562" s="113"/>
      <c r="B562" s="113"/>
      <c r="C562" s="113"/>
      <c r="D562" s="129"/>
      <c r="E562" s="129"/>
      <c r="F562" s="129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</row>
    <row r="563" spans="1:25" ht="15.75" customHeight="1">
      <c r="A563" s="113"/>
      <c r="B563" s="113"/>
      <c r="C563" s="113"/>
      <c r="D563" s="129"/>
      <c r="E563" s="129"/>
      <c r="F563" s="129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</row>
    <row r="564" spans="1:25" ht="15.75" customHeight="1">
      <c r="A564" s="113"/>
      <c r="B564" s="113"/>
      <c r="C564" s="113"/>
      <c r="D564" s="129"/>
      <c r="E564" s="129"/>
      <c r="F564" s="129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</row>
    <row r="565" spans="1:25" ht="15.75" customHeight="1">
      <c r="A565" s="113"/>
      <c r="B565" s="113"/>
      <c r="C565" s="113"/>
      <c r="D565" s="129"/>
      <c r="E565" s="129"/>
      <c r="F565" s="129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</row>
    <row r="566" spans="1:25" ht="15.75" customHeight="1">
      <c r="A566" s="113"/>
      <c r="B566" s="113"/>
      <c r="C566" s="113"/>
      <c r="D566" s="129"/>
      <c r="E566" s="129"/>
      <c r="F566" s="129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</row>
    <row r="567" spans="1:25" ht="15.75" customHeight="1">
      <c r="A567" s="113"/>
      <c r="B567" s="113"/>
      <c r="C567" s="113"/>
      <c r="D567" s="129"/>
      <c r="E567" s="129"/>
      <c r="F567" s="129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</row>
    <row r="568" spans="1:25" ht="15.75" customHeight="1">
      <c r="A568" s="113"/>
      <c r="B568" s="113"/>
      <c r="C568" s="113"/>
      <c r="D568" s="129"/>
      <c r="E568" s="129"/>
      <c r="F568" s="129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</row>
    <row r="569" spans="1:25" ht="15.75" customHeight="1">
      <c r="A569" s="113"/>
      <c r="B569" s="113"/>
      <c r="C569" s="113"/>
      <c r="D569" s="129"/>
      <c r="E569" s="129"/>
      <c r="F569" s="129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</row>
    <row r="570" spans="1:25" ht="15.75" customHeight="1">
      <c r="A570" s="113"/>
      <c r="B570" s="113"/>
      <c r="C570" s="113"/>
      <c r="D570" s="129"/>
      <c r="E570" s="129"/>
      <c r="F570" s="129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</row>
    <row r="571" spans="1:25" ht="15.75" customHeight="1">
      <c r="A571" s="113"/>
      <c r="B571" s="113"/>
      <c r="C571" s="113"/>
      <c r="D571" s="129"/>
      <c r="E571" s="129"/>
      <c r="F571" s="129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</row>
    <row r="572" spans="1:25" ht="15.75" customHeight="1">
      <c r="A572" s="113"/>
      <c r="B572" s="113"/>
      <c r="C572" s="113"/>
      <c r="D572" s="129"/>
      <c r="E572" s="129"/>
      <c r="F572" s="129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</row>
    <row r="573" spans="1:25" ht="15.75" customHeight="1">
      <c r="A573" s="113"/>
      <c r="B573" s="113"/>
      <c r="C573" s="113"/>
      <c r="D573" s="129"/>
      <c r="E573" s="129"/>
      <c r="F573" s="129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</row>
    <row r="574" spans="1:25" ht="15.75" customHeight="1">
      <c r="A574" s="113"/>
      <c r="B574" s="113"/>
      <c r="C574" s="113"/>
      <c r="D574" s="129"/>
      <c r="E574" s="129"/>
      <c r="F574" s="129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</row>
    <row r="575" spans="1:25" ht="15.75" customHeight="1">
      <c r="A575" s="113"/>
      <c r="B575" s="113"/>
      <c r="C575" s="113"/>
      <c r="D575" s="129"/>
      <c r="E575" s="129"/>
      <c r="F575" s="129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</row>
    <row r="576" spans="1:25" ht="15.75" customHeight="1">
      <c r="A576" s="113"/>
      <c r="B576" s="113"/>
      <c r="C576" s="113"/>
      <c r="D576" s="129"/>
      <c r="E576" s="129"/>
      <c r="F576" s="129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</row>
    <row r="577" spans="1:25" ht="15.75" customHeight="1">
      <c r="A577" s="113"/>
      <c r="B577" s="113"/>
      <c r="C577" s="113"/>
      <c r="D577" s="129"/>
      <c r="E577" s="129"/>
      <c r="F577" s="129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</row>
    <row r="578" spans="1:25" ht="15.75" customHeight="1">
      <c r="A578" s="113"/>
      <c r="B578" s="113"/>
      <c r="C578" s="113"/>
      <c r="D578" s="129"/>
      <c r="E578" s="129"/>
      <c r="F578" s="129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</row>
    <row r="579" spans="1:25" ht="15.75" customHeight="1">
      <c r="A579" s="113"/>
      <c r="B579" s="113"/>
      <c r="C579" s="113"/>
      <c r="D579" s="129"/>
      <c r="E579" s="129"/>
      <c r="F579" s="129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</row>
    <row r="580" spans="1:25" ht="15.75" customHeight="1">
      <c r="A580" s="113"/>
      <c r="B580" s="113"/>
      <c r="C580" s="113"/>
      <c r="D580" s="129"/>
      <c r="E580" s="129"/>
      <c r="F580" s="129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</row>
    <row r="581" spans="1:25" ht="15.75" customHeight="1">
      <c r="A581" s="113"/>
      <c r="B581" s="113"/>
      <c r="C581" s="113"/>
      <c r="D581" s="129"/>
      <c r="E581" s="129"/>
      <c r="F581" s="129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</row>
    <row r="582" spans="1:25" ht="15.75" customHeight="1">
      <c r="A582" s="113"/>
      <c r="B582" s="113"/>
      <c r="C582" s="113"/>
      <c r="D582" s="129"/>
      <c r="E582" s="129"/>
      <c r="F582" s="129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</row>
    <row r="583" spans="1:25" ht="15.75" customHeight="1">
      <c r="A583" s="113"/>
      <c r="B583" s="113"/>
      <c r="C583" s="113"/>
      <c r="D583" s="129"/>
      <c r="E583" s="129"/>
      <c r="F583" s="129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</row>
    <row r="584" spans="1:25" ht="15.75" customHeight="1">
      <c r="A584" s="113"/>
      <c r="B584" s="113"/>
      <c r="C584" s="113"/>
      <c r="D584" s="129"/>
      <c r="E584" s="129"/>
      <c r="F584" s="129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</row>
    <row r="585" spans="1:25" ht="15.75" customHeight="1">
      <c r="A585" s="113"/>
      <c r="B585" s="113"/>
      <c r="C585" s="113"/>
      <c r="D585" s="129"/>
      <c r="E585" s="129"/>
      <c r="F585" s="129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</row>
    <row r="586" spans="1:25" ht="15.75" customHeight="1">
      <c r="A586" s="113"/>
      <c r="B586" s="113"/>
      <c r="C586" s="113"/>
      <c r="D586" s="129"/>
      <c r="E586" s="129"/>
      <c r="F586" s="129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</row>
    <row r="587" spans="1:25" ht="15.75" customHeight="1">
      <c r="A587" s="113"/>
      <c r="B587" s="113"/>
      <c r="C587" s="113"/>
      <c r="D587" s="129"/>
      <c r="E587" s="129"/>
      <c r="F587" s="129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</row>
    <row r="588" spans="1:25" ht="15.75" customHeight="1">
      <c r="A588" s="113"/>
      <c r="B588" s="113"/>
      <c r="C588" s="113"/>
      <c r="D588" s="129"/>
      <c r="E588" s="129"/>
      <c r="F588" s="129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</row>
    <row r="589" spans="1:25" ht="15.75" customHeight="1">
      <c r="A589" s="113"/>
      <c r="B589" s="113"/>
      <c r="C589" s="113"/>
      <c r="D589" s="129"/>
      <c r="E589" s="129"/>
      <c r="F589" s="129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</row>
    <row r="590" spans="1:25" ht="15.75" customHeight="1">
      <c r="A590" s="113"/>
      <c r="B590" s="113"/>
      <c r="C590" s="113"/>
      <c r="D590" s="129"/>
      <c r="E590" s="129"/>
      <c r="F590" s="129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</row>
    <row r="591" spans="1:25" ht="15.75" customHeight="1">
      <c r="A591" s="113"/>
      <c r="B591" s="113"/>
      <c r="C591" s="113"/>
      <c r="D591" s="129"/>
      <c r="E591" s="129"/>
      <c r="F591" s="129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</row>
    <row r="592" spans="1:25" ht="15.75" customHeight="1">
      <c r="A592" s="113"/>
      <c r="B592" s="113"/>
      <c r="C592" s="113"/>
      <c r="D592" s="129"/>
      <c r="E592" s="129"/>
      <c r="F592" s="129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</row>
    <row r="593" spans="1:25" ht="15.75" customHeight="1">
      <c r="A593" s="113"/>
      <c r="B593" s="113"/>
      <c r="C593" s="113"/>
      <c r="D593" s="129"/>
      <c r="E593" s="129"/>
      <c r="F593" s="129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</row>
    <row r="594" spans="1:25" ht="15.75" customHeight="1">
      <c r="A594" s="113"/>
      <c r="B594" s="113"/>
      <c r="C594" s="113"/>
      <c r="D594" s="129"/>
      <c r="E594" s="129"/>
      <c r="F594" s="129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</row>
    <row r="595" spans="1:25" ht="15.75" customHeight="1">
      <c r="A595" s="113"/>
      <c r="B595" s="113"/>
      <c r="C595" s="113"/>
      <c r="D595" s="129"/>
      <c r="E595" s="129"/>
      <c r="F595" s="129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</row>
    <row r="596" spans="1:25" ht="15.75" customHeight="1">
      <c r="A596" s="113"/>
      <c r="B596" s="113"/>
      <c r="C596" s="113"/>
      <c r="D596" s="129"/>
      <c r="E596" s="129"/>
      <c r="F596" s="129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</row>
    <row r="597" spans="1:25" ht="15.75" customHeight="1">
      <c r="A597" s="113"/>
      <c r="B597" s="113"/>
      <c r="C597" s="113"/>
      <c r="D597" s="129"/>
      <c r="E597" s="129"/>
      <c r="F597" s="129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</row>
    <row r="598" spans="1:25" ht="15.75" customHeight="1">
      <c r="A598" s="113"/>
      <c r="B598" s="113"/>
      <c r="C598" s="113"/>
      <c r="D598" s="129"/>
      <c r="E598" s="129"/>
      <c r="F598" s="129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</row>
    <row r="599" spans="1:25" ht="15.75" customHeight="1">
      <c r="A599" s="113"/>
      <c r="B599" s="113"/>
      <c r="C599" s="113"/>
      <c r="D599" s="129"/>
      <c r="E599" s="129"/>
      <c r="F599" s="129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</row>
    <row r="600" spans="1:25" ht="15.75" customHeight="1">
      <c r="A600" s="113"/>
      <c r="B600" s="113"/>
      <c r="C600" s="113"/>
      <c r="D600" s="129"/>
      <c r="E600" s="129"/>
      <c r="F600" s="129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</row>
    <row r="601" spans="1:25" ht="15.75" customHeight="1">
      <c r="A601" s="113"/>
      <c r="B601" s="113"/>
      <c r="C601" s="113"/>
      <c r="D601" s="129"/>
      <c r="E601" s="129"/>
      <c r="F601" s="129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</row>
    <row r="602" spans="1:25" ht="15.75" customHeight="1">
      <c r="A602" s="113"/>
      <c r="B602" s="113"/>
      <c r="C602" s="113"/>
      <c r="D602" s="129"/>
      <c r="E602" s="129"/>
      <c r="F602" s="129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</row>
    <row r="603" spans="1:25" ht="15.75" customHeight="1">
      <c r="A603" s="113"/>
      <c r="B603" s="113"/>
      <c r="C603" s="113"/>
      <c r="D603" s="129"/>
      <c r="E603" s="129"/>
      <c r="F603" s="129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</row>
    <row r="604" spans="1:25" ht="15.75" customHeight="1">
      <c r="A604" s="113"/>
      <c r="B604" s="113"/>
      <c r="C604" s="113"/>
      <c r="D604" s="129"/>
      <c r="E604" s="129"/>
      <c r="F604" s="129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</row>
    <row r="605" spans="1:25" ht="15.75" customHeight="1">
      <c r="A605" s="113"/>
      <c r="B605" s="113"/>
      <c r="C605" s="113"/>
      <c r="D605" s="129"/>
      <c r="E605" s="129"/>
      <c r="F605" s="129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</row>
    <row r="606" spans="1:25" ht="15.75" customHeight="1">
      <c r="A606" s="113"/>
      <c r="B606" s="113"/>
      <c r="C606" s="113"/>
      <c r="D606" s="129"/>
      <c r="E606" s="129"/>
      <c r="F606" s="129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</row>
    <row r="607" spans="1:25" ht="15.75" customHeight="1">
      <c r="A607" s="113"/>
      <c r="B607" s="113"/>
      <c r="C607" s="113"/>
      <c r="D607" s="129"/>
      <c r="E607" s="129"/>
      <c r="F607" s="129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</row>
    <row r="608" spans="1:25" ht="15.75" customHeight="1">
      <c r="A608" s="113"/>
      <c r="B608" s="113"/>
      <c r="C608" s="113"/>
      <c r="D608" s="129"/>
      <c r="E608" s="129"/>
      <c r="F608" s="129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</row>
    <row r="609" spans="1:25" ht="15.75" customHeight="1">
      <c r="A609" s="113"/>
      <c r="B609" s="113"/>
      <c r="C609" s="113"/>
      <c r="D609" s="129"/>
      <c r="E609" s="129"/>
      <c r="F609" s="129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</row>
    <row r="610" spans="1:25" ht="15.75" customHeight="1">
      <c r="A610" s="113"/>
      <c r="B610" s="113"/>
      <c r="C610" s="113"/>
      <c r="D610" s="129"/>
      <c r="E610" s="129"/>
      <c r="F610" s="129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</row>
    <row r="611" spans="1:25" ht="15.75" customHeight="1">
      <c r="A611" s="113"/>
      <c r="B611" s="113"/>
      <c r="C611" s="113"/>
      <c r="D611" s="129"/>
      <c r="E611" s="129"/>
      <c r="F611" s="129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</row>
    <row r="612" spans="1:25" ht="15.75" customHeight="1">
      <c r="A612" s="113"/>
      <c r="B612" s="113"/>
      <c r="C612" s="113"/>
      <c r="D612" s="129"/>
      <c r="E612" s="129"/>
      <c r="F612" s="129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</row>
    <row r="613" spans="1:25" ht="15.75" customHeight="1">
      <c r="A613" s="113"/>
      <c r="B613" s="113"/>
      <c r="C613" s="113"/>
      <c r="D613" s="129"/>
      <c r="E613" s="129"/>
      <c r="F613" s="129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</row>
    <row r="614" spans="1:25" ht="15.75" customHeight="1">
      <c r="A614" s="113"/>
      <c r="B614" s="113"/>
      <c r="C614" s="113"/>
      <c r="D614" s="129"/>
      <c r="E614" s="129"/>
      <c r="F614" s="129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</row>
    <row r="615" spans="1:25" ht="15.75" customHeight="1">
      <c r="A615" s="113"/>
      <c r="B615" s="113"/>
      <c r="C615" s="113"/>
      <c r="D615" s="129"/>
      <c r="E615" s="129"/>
      <c r="F615" s="129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</row>
    <row r="616" spans="1:25" ht="15.75" customHeight="1">
      <c r="A616" s="113"/>
      <c r="B616" s="113"/>
      <c r="C616" s="113"/>
      <c r="D616" s="129"/>
      <c r="E616" s="129"/>
      <c r="F616" s="129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</row>
    <row r="617" spans="1:25" ht="15.75" customHeight="1">
      <c r="A617" s="113"/>
      <c r="B617" s="113"/>
      <c r="C617" s="113"/>
      <c r="D617" s="129"/>
      <c r="E617" s="129"/>
      <c r="F617" s="129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</row>
    <row r="618" spans="1:25" ht="15.75" customHeight="1">
      <c r="A618" s="113"/>
      <c r="B618" s="113"/>
      <c r="C618" s="113"/>
      <c r="D618" s="129"/>
      <c r="E618" s="129"/>
      <c r="F618" s="129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</row>
    <row r="619" spans="1:25" ht="15.75" customHeight="1">
      <c r="A619" s="113"/>
      <c r="B619" s="113"/>
      <c r="C619" s="113"/>
      <c r="D619" s="129"/>
      <c r="E619" s="129"/>
      <c r="F619" s="129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</row>
    <row r="620" spans="1:25" ht="15.75" customHeight="1">
      <c r="A620" s="113"/>
      <c r="B620" s="113"/>
      <c r="C620" s="113"/>
      <c r="D620" s="129"/>
      <c r="E620" s="129"/>
      <c r="F620" s="129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</row>
    <row r="621" spans="1:25" ht="15.75" customHeight="1">
      <c r="A621" s="113"/>
      <c r="B621" s="113"/>
      <c r="C621" s="113"/>
      <c r="D621" s="129"/>
      <c r="E621" s="129"/>
      <c r="F621" s="129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</row>
    <row r="622" spans="1:25" ht="15.75" customHeight="1">
      <c r="A622" s="113"/>
      <c r="B622" s="113"/>
      <c r="C622" s="113"/>
      <c r="D622" s="129"/>
      <c r="E622" s="129"/>
      <c r="F622" s="129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</row>
    <row r="623" spans="1:25" ht="15.75" customHeight="1">
      <c r="A623" s="113"/>
      <c r="B623" s="113"/>
      <c r="C623" s="113"/>
      <c r="D623" s="129"/>
      <c r="E623" s="129"/>
      <c r="F623" s="129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</row>
    <row r="624" spans="1:25" ht="15.75" customHeight="1">
      <c r="A624" s="113"/>
      <c r="B624" s="113"/>
      <c r="C624" s="113"/>
      <c r="D624" s="129"/>
      <c r="E624" s="129"/>
      <c r="F624" s="129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</row>
    <row r="625" spans="1:25" ht="15.75" customHeight="1">
      <c r="A625" s="113"/>
      <c r="B625" s="113"/>
      <c r="C625" s="113"/>
      <c r="D625" s="129"/>
      <c r="E625" s="129"/>
      <c r="F625" s="129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</row>
    <row r="626" spans="1:25" ht="15.75" customHeight="1">
      <c r="A626" s="113"/>
      <c r="B626" s="113"/>
      <c r="C626" s="113"/>
      <c r="D626" s="129"/>
      <c r="E626" s="129"/>
      <c r="F626" s="129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</row>
    <row r="627" spans="1:25" ht="15.75" customHeight="1">
      <c r="A627" s="113"/>
      <c r="B627" s="113"/>
      <c r="C627" s="113"/>
      <c r="D627" s="129"/>
      <c r="E627" s="129"/>
      <c r="F627" s="129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</row>
    <row r="628" spans="1:25" ht="15.75" customHeight="1">
      <c r="A628" s="113"/>
      <c r="B628" s="113"/>
      <c r="C628" s="113"/>
      <c r="D628" s="129"/>
      <c r="E628" s="129"/>
      <c r="F628" s="129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</row>
    <row r="629" spans="1:25" ht="15.75" customHeight="1">
      <c r="A629" s="113"/>
      <c r="B629" s="113"/>
      <c r="C629" s="113"/>
      <c r="D629" s="129"/>
      <c r="E629" s="129"/>
      <c r="F629" s="129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</row>
    <row r="630" spans="1:25" ht="15.75" customHeight="1">
      <c r="A630" s="113"/>
      <c r="B630" s="113"/>
      <c r="C630" s="113"/>
      <c r="D630" s="129"/>
      <c r="E630" s="129"/>
      <c r="F630" s="129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</row>
    <row r="631" spans="1:25" ht="15.75" customHeight="1">
      <c r="A631" s="113"/>
      <c r="B631" s="113"/>
      <c r="C631" s="113"/>
      <c r="D631" s="129"/>
      <c r="E631" s="129"/>
      <c r="F631" s="129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</row>
    <row r="632" spans="1:25" ht="15.75" customHeight="1">
      <c r="A632" s="113"/>
      <c r="B632" s="113"/>
      <c r="C632" s="113"/>
      <c r="D632" s="129"/>
      <c r="E632" s="129"/>
      <c r="F632" s="129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</row>
    <row r="633" spans="1:25" ht="15.75" customHeight="1">
      <c r="A633" s="113"/>
      <c r="B633" s="113"/>
      <c r="C633" s="113"/>
      <c r="D633" s="129"/>
      <c r="E633" s="129"/>
      <c r="F633" s="129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</row>
    <row r="634" spans="1:25" ht="15.75" customHeight="1">
      <c r="A634" s="113"/>
      <c r="B634" s="113"/>
      <c r="C634" s="113"/>
      <c r="D634" s="129"/>
      <c r="E634" s="129"/>
      <c r="F634" s="129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</row>
    <row r="635" spans="1:25" ht="15.75" customHeight="1">
      <c r="A635" s="113"/>
      <c r="B635" s="113"/>
      <c r="C635" s="113"/>
      <c r="D635" s="129"/>
      <c r="E635" s="129"/>
      <c r="F635" s="129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</row>
    <row r="636" spans="1:25" ht="15.75" customHeight="1">
      <c r="A636" s="113"/>
      <c r="B636" s="113"/>
      <c r="C636" s="113"/>
      <c r="D636" s="129"/>
      <c r="E636" s="129"/>
      <c r="F636" s="129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</row>
    <row r="637" spans="1:25" ht="15.75" customHeight="1">
      <c r="A637" s="113"/>
      <c r="B637" s="113"/>
      <c r="C637" s="113"/>
      <c r="D637" s="129"/>
      <c r="E637" s="129"/>
      <c r="F637" s="129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</row>
    <row r="638" spans="1:25" ht="15.75" customHeight="1">
      <c r="A638" s="113"/>
      <c r="B638" s="113"/>
      <c r="C638" s="113"/>
      <c r="D638" s="129"/>
      <c r="E638" s="129"/>
      <c r="F638" s="129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</row>
    <row r="639" spans="1:25" ht="15.75" customHeight="1">
      <c r="A639" s="113"/>
      <c r="B639" s="113"/>
      <c r="C639" s="113"/>
      <c r="D639" s="129"/>
      <c r="E639" s="129"/>
      <c r="F639" s="129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</row>
    <row r="640" spans="1:25" ht="15.75" customHeight="1">
      <c r="A640" s="113"/>
      <c r="B640" s="113"/>
      <c r="C640" s="113"/>
      <c r="D640" s="129"/>
      <c r="E640" s="129"/>
      <c r="F640" s="129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</row>
    <row r="641" spans="1:25" ht="15.75" customHeight="1">
      <c r="A641" s="113"/>
      <c r="B641" s="113"/>
      <c r="C641" s="113"/>
      <c r="D641" s="129"/>
      <c r="E641" s="129"/>
      <c r="F641" s="129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</row>
    <row r="642" spans="1:25" ht="15.75" customHeight="1">
      <c r="A642" s="113"/>
      <c r="B642" s="113"/>
      <c r="C642" s="113"/>
      <c r="D642" s="129"/>
      <c r="E642" s="129"/>
      <c r="F642" s="129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</row>
    <row r="643" spans="1:25" ht="15.75" customHeight="1">
      <c r="A643" s="113"/>
      <c r="B643" s="113"/>
      <c r="C643" s="113"/>
      <c r="D643" s="129"/>
      <c r="E643" s="129"/>
      <c r="F643" s="129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</row>
    <row r="644" spans="1:25" ht="15.75" customHeight="1">
      <c r="A644" s="113"/>
      <c r="B644" s="113"/>
      <c r="C644" s="113"/>
      <c r="D644" s="129"/>
      <c r="E644" s="129"/>
      <c r="F644" s="129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</row>
    <row r="645" spans="1:25" ht="15.75" customHeight="1">
      <c r="A645" s="113"/>
      <c r="B645" s="113"/>
      <c r="C645" s="113"/>
      <c r="D645" s="129"/>
      <c r="E645" s="129"/>
      <c r="F645" s="129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</row>
    <row r="646" spans="1:25" ht="15.75" customHeight="1">
      <c r="A646" s="113"/>
      <c r="B646" s="113"/>
      <c r="C646" s="113"/>
      <c r="D646" s="129"/>
      <c r="E646" s="129"/>
      <c r="F646" s="129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</row>
    <row r="647" spans="1:25" ht="15.75" customHeight="1">
      <c r="A647" s="113"/>
      <c r="B647" s="113"/>
      <c r="C647" s="113"/>
      <c r="D647" s="129"/>
      <c r="E647" s="129"/>
      <c r="F647" s="129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</row>
    <row r="648" spans="1:25" ht="15.75" customHeight="1">
      <c r="A648" s="113"/>
      <c r="B648" s="113"/>
      <c r="C648" s="113"/>
      <c r="D648" s="129"/>
      <c r="E648" s="129"/>
      <c r="F648" s="129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</row>
    <row r="649" spans="1:25" ht="15.75" customHeight="1">
      <c r="A649" s="113"/>
      <c r="B649" s="113"/>
      <c r="C649" s="113"/>
      <c r="D649" s="129"/>
      <c r="E649" s="129"/>
      <c r="F649" s="129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</row>
    <row r="650" spans="1:25" ht="15.75" customHeight="1">
      <c r="A650" s="113"/>
      <c r="B650" s="113"/>
      <c r="C650" s="113"/>
      <c r="D650" s="129"/>
      <c r="E650" s="129"/>
      <c r="F650" s="129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</row>
    <row r="651" spans="1:25" ht="15.75" customHeight="1">
      <c r="A651" s="113"/>
      <c r="B651" s="113"/>
      <c r="C651" s="113"/>
      <c r="D651" s="129"/>
      <c r="E651" s="129"/>
      <c r="F651" s="129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</row>
    <row r="652" spans="1:25" ht="15.75" customHeight="1">
      <c r="A652" s="113"/>
      <c r="B652" s="113"/>
      <c r="C652" s="113"/>
      <c r="D652" s="129"/>
      <c r="E652" s="129"/>
      <c r="F652" s="129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</row>
    <row r="653" spans="1:25" ht="15.75" customHeight="1">
      <c r="A653" s="113"/>
      <c r="B653" s="113"/>
      <c r="C653" s="113"/>
      <c r="D653" s="129"/>
      <c r="E653" s="129"/>
      <c r="F653" s="129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</row>
    <row r="654" spans="1:25" ht="15.75" customHeight="1">
      <c r="A654" s="113"/>
      <c r="B654" s="113"/>
      <c r="C654" s="113"/>
      <c r="D654" s="129"/>
      <c r="E654" s="129"/>
      <c r="F654" s="129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</row>
    <row r="655" spans="1:25" ht="15.75" customHeight="1">
      <c r="A655" s="113"/>
      <c r="B655" s="113"/>
      <c r="C655" s="113"/>
      <c r="D655" s="129"/>
      <c r="E655" s="129"/>
      <c r="F655" s="129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</row>
    <row r="656" spans="1:25" ht="15.75" customHeight="1">
      <c r="A656" s="113"/>
      <c r="B656" s="113"/>
      <c r="C656" s="113"/>
      <c r="D656" s="129"/>
      <c r="E656" s="129"/>
      <c r="F656" s="129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</row>
    <row r="657" spans="1:25" ht="15.75" customHeight="1">
      <c r="A657" s="113"/>
      <c r="B657" s="113"/>
      <c r="C657" s="113"/>
      <c r="D657" s="129"/>
      <c r="E657" s="129"/>
      <c r="F657" s="129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</row>
    <row r="658" spans="1:25" ht="15.75" customHeight="1">
      <c r="A658" s="113"/>
      <c r="B658" s="113"/>
      <c r="C658" s="113"/>
      <c r="D658" s="129"/>
      <c r="E658" s="129"/>
      <c r="F658" s="129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</row>
    <row r="659" spans="1:25" ht="15.75" customHeight="1">
      <c r="A659" s="113"/>
      <c r="B659" s="113"/>
      <c r="C659" s="113"/>
      <c r="D659" s="129"/>
      <c r="E659" s="129"/>
      <c r="F659" s="129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</row>
    <row r="660" spans="1:25" ht="15.75" customHeight="1">
      <c r="A660" s="113"/>
      <c r="B660" s="113"/>
      <c r="C660" s="113"/>
      <c r="D660" s="129"/>
      <c r="E660" s="129"/>
      <c r="F660" s="129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</row>
    <row r="661" spans="1:25" ht="15.75" customHeight="1">
      <c r="A661" s="113"/>
      <c r="B661" s="113"/>
      <c r="C661" s="113"/>
      <c r="D661" s="129"/>
      <c r="E661" s="129"/>
      <c r="F661" s="129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</row>
    <row r="662" spans="1:25" ht="15.75" customHeight="1">
      <c r="A662" s="113"/>
      <c r="B662" s="113"/>
      <c r="C662" s="113"/>
      <c r="D662" s="129"/>
      <c r="E662" s="129"/>
      <c r="F662" s="129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</row>
    <row r="663" spans="1:25" ht="15.75" customHeight="1">
      <c r="A663" s="113"/>
      <c r="B663" s="113"/>
      <c r="C663" s="113"/>
      <c r="D663" s="129"/>
      <c r="E663" s="129"/>
      <c r="F663" s="129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</row>
    <row r="664" spans="1:25" ht="15.75" customHeight="1">
      <c r="A664" s="113"/>
      <c r="B664" s="113"/>
      <c r="C664" s="113"/>
      <c r="D664" s="129"/>
      <c r="E664" s="129"/>
      <c r="F664" s="129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</row>
    <row r="665" spans="1:25" ht="15.75" customHeight="1">
      <c r="A665" s="113"/>
      <c r="B665" s="113"/>
      <c r="C665" s="113"/>
      <c r="D665" s="129"/>
      <c r="E665" s="129"/>
      <c r="F665" s="129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</row>
    <row r="666" spans="1:25" ht="15.75" customHeight="1">
      <c r="A666" s="113"/>
      <c r="B666" s="113"/>
      <c r="C666" s="113"/>
      <c r="D666" s="129"/>
      <c r="E666" s="129"/>
      <c r="F666" s="129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</row>
    <row r="667" spans="1:25" ht="15.75" customHeight="1">
      <c r="A667" s="113"/>
      <c r="B667" s="113"/>
      <c r="C667" s="113"/>
      <c r="D667" s="129"/>
      <c r="E667" s="129"/>
      <c r="F667" s="129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</row>
    <row r="668" spans="1:25" ht="15.75" customHeight="1">
      <c r="A668" s="113"/>
      <c r="B668" s="113"/>
      <c r="C668" s="113"/>
      <c r="D668" s="129"/>
      <c r="E668" s="129"/>
      <c r="F668" s="129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</row>
    <row r="669" spans="1:25" ht="15.75" customHeight="1">
      <c r="A669" s="113"/>
      <c r="B669" s="113"/>
      <c r="C669" s="113"/>
      <c r="D669" s="129"/>
      <c r="E669" s="129"/>
      <c r="F669" s="129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</row>
    <row r="670" spans="1:25" ht="15.75" customHeight="1">
      <c r="A670" s="113"/>
      <c r="B670" s="113"/>
      <c r="C670" s="113"/>
      <c r="D670" s="129"/>
      <c r="E670" s="129"/>
      <c r="F670" s="129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</row>
    <row r="671" spans="1:25" ht="15.75" customHeight="1">
      <c r="A671" s="113"/>
      <c r="B671" s="113"/>
      <c r="C671" s="113"/>
      <c r="D671" s="129"/>
      <c r="E671" s="129"/>
      <c r="F671" s="129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</row>
    <row r="672" spans="1:25" ht="15.75" customHeight="1">
      <c r="A672" s="113"/>
      <c r="B672" s="113"/>
      <c r="C672" s="113"/>
      <c r="D672" s="129"/>
      <c r="E672" s="129"/>
      <c r="F672" s="129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</row>
    <row r="673" spans="1:25" ht="15.75" customHeight="1">
      <c r="A673" s="113"/>
      <c r="B673" s="113"/>
      <c r="C673" s="113"/>
      <c r="D673" s="129"/>
      <c r="E673" s="129"/>
      <c r="F673" s="129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</row>
    <row r="674" spans="1:25" ht="15.75" customHeight="1">
      <c r="A674" s="113"/>
      <c r="B674" s="113"/>
      <c r="C674" s="113"/>
      <c r="D674" s="129"/>
      <c r="E674" s="129"/>
      <c r="F674" s="129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</row>
    <row r="675" spans="1:25" ht="15.75" customHeight="1">
      <c r="A675" s="113"/>
      <c r="B675" s="113"/>
      <c r="C675" s="113"/>
      <c r="D675" s="129"/>
      <c r="E675" s="129"/>
      <c r="F675" s="129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</row>
    <row r="676" spans="1:25" ht="15.75" customHeight="1">
      <c r="A676" s="113"/>
      <c r="B676" s="113"/>
      <c r="C676" s="113"/>
      <c r="D676" s="129"/>
      <c r="E676" s="129"/>
      <c r="F676" s="129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</row>
    <row r="677" spans="1:25" ht="15.75" customHeight="1">
      <c r="A677" s="113"/>
      <c r="B677" s="113"/>
      <c r="C677" s="113"/>
      <c r="D677" s="129"/>
      <c r="E677" s="129"/>
      <c r="F677" s="129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</row>
    <row r="678" spans="1:25" ht="15.75" customHeight="1">
      <c r="A678" s="113"/>
      <c r="B678" s="113"/>
      <c r="C678" s="113"/>
      <c r="D678" s="129"/>
      <c r="E678" s="129"/>
      <c r="F678" s="129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</row>
    <row r="679" spans="1:25" ht="15.75" customHeight="1">
      <c r="A679" s="113"/>
      <c r="B679" s="113"/>
      <c r="C679" s="113"/>
      <c r="D679" s="129"/>
      <c r="E679" s="129"/>
      <c r="F679" s="129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</row>
    <row r="680" spans="1:25" ht="15.75" customHeight="1">
      <c r="A680" s="113"/>
      <c r="B680" s="113"/>
      <c r="C680" s="113"/>
      <c r="D680" s="129"/>
      <c r="E680" s="129"/>
      <c r="F680" s="129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</row>
    <row r="681" spans="1:25" ht="15.75" customHeight="1">
      <c r="A681" s="113"/>
      <c r="B681" s="113"/>
      <c r="C681" s="113"/>
      <c r="D681" s="129"/>
      <c r="E681" s="129"/>
      <c r="F681" s="129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</row>
    <row r="682" spans="1:25" ht="15.75" customHeight="1">
      <c r="A682" s="113"/>
      <c r="B682" s="113"/>
      <c r="C682" s="113"/>
      <c r="D682" s="129"/>
      <c r="E682" s="129"/>
      <c r="F682" s="129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</row>
    <row r="683" spans="1:25" ht="15.75" customHeight="1">
      <c r="A683" s="113"/>
      <c r="B683" s="113"/>
      <c r="C683" s="113"/>
      <c r="D683" s="129"/>
      <c r="E683" s="129"/>
      <c r="F683" s="129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</row>
    <row r="684" spans="1:25" ht="15.75" customHeight="1">
      <c r="A684" s="113"/>
      <c r="B684" s="113"/>
      <c r="C684" s="113"/>
      <c r="D684" s="129"/>
      <c r="E684" s="129"/>
      <c r="F684" s="129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</row>
    <row r="685" spans="1:25" ht="15.75" customHeight="1">
      <c r="A685" s="113"/>
      <c r="B685" s="113"/>
      <c r="C685" s="113"/>
      <c r="D685" s="129"/>
      <c r="E685" s="129"/>
      <c r="F685" s="129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</row>
    <row r="686" spans="1:25" ht="15.75" customHeight="1">
      <c r="A686" s="113"/>
      <c r="B686" s="113"/>
      <c r="C686" s="113"/>
      <c r="D686" s="129"/>
      <c r="E686" s="129"/>
      <c r="F686" s="129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</row>
    <row r="687" spans="1:25" ht="15.75" customHeight="1">
      <c r="A687" s="113"/>
      <c r="B687" s="113"/>
      <c r="C687" s="113"/>
      <c r="D687" s="129"/>
      <c r="E687" s="129"/>
      <c r="F687" s="129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</row>
    <row r="688" spans="1:25" ht="15.75" customHeight="1">
      <c r="A688" s="113"/>
      <c r="B688" s="113"/>
      <c r="C688" s="113"/>
      <c r="D688" s="129"/>
      <c r="E688" s="129"/>
      <c r="F688" s="129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</row>
    <row r="689" spans="1:25" ht="15.75" customHeight="1">
      <c r="A689" s="113"/>
      <c r="B689" s="113"/>
      <c r="C689" s="113"/>
      <c r="D689" s="129"/>
      <c r="E689" s="129"/>
      <c r="F689" s="129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</row>
    <row r="690" spans="1:25" ht="15.75" customHeight="1">
      <c r="A690" s="113"/>
      <c r="B690" s="113"/>
      <c r="C690" s="113"/>
      <c r="D690" s="129"/>
      <c r="E690" s="129"/>
      <c r="F690" s="129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</row>
    <row r="691" spans="1:25" ht="15.75" customHeight="1">
      <c r="A691" s="113"/>
      <c r="B691" s="113"/>
      <c r="C691" s="113"/>
      <c r="D691" s="129"/>
      <c r="E691" s="129"/>
      <c r="F691" s="129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</row>
    <row r="692" spans="1:25" ht="15.75" customHeight="1">
      <c r="A692" s="113"/>
      <c r="B692" s="113"/>
      <c r="C692" s="113"/>
      <c r="D692" s="129"/>
      <c r="E692" s="129"/>
      <c r="F692" s="129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</row>
    <row r="693" spans="1:25" ht="15.75" customHeight="1">
      <c r="A693" s="113"/>
      <c r="B693" s="113"/>
      <c r="C693" s="113"/>
      <c r="D693" s="129"/>
      <c r="E693" s="129"/>
      <c r="F693" s="129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</row>
    <row r="694" spans="1:25" ht="15.75" customHeight="1">
      <c r="A694" s="113"/>
      <c r="B694" s="113"/>
      <c r="C694" s="113"/>
      <c r="D694" s="129"/>
      <c r="E694" s="129"/>
      <c r="F694" s="129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</row>
    <row r="695" spans="1:25" ht="15.75" customHeight="1">
      <c r="A695" s="113"/>
      <c r="B695" s="113"/>
      <c r="C695" s="113"/>
      <c r="D695" s="129"/>
      <c r="E695" s="129"/>
      <c r="F695" s="129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</row>
    <row r="696" spans="1:25" ht="15.75" customHeight="1">
      <c r="A696" s="113"/>
      <c r="B696" s="113"/>
      <c r="C696" s="113"/>
      <c r="D696" s="129"/>
      <c r="E696" s="129"/>
      <c r="F696" s="129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</row>
    <row r="697" spans="1:25" ht="15.75" customHeight="1">
      <c r="A697" s="113"/>
      <c r="B697" s="113"/>
      <c r="C697" s="113"/>
      <c r="D697" s="129"/>
      <c r="E697" s="129"/>
      <c r="F697" s="129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</row>
    <row r="698" spans="1:25" ht="15.75" customHeight="1">
      <c r="A698" s="113"/>
      <c r="B698" s="113"/>
      <c r="C698" s="113"/>
      <c r="D698" s="129"/>
      <c r="E698" s="129"/>
      <c r="F698" s="129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</row>
    <row r="699" spans="1:25" ht="15.75" customHeight="1">
      <c r="A699" s="113"/>
      <c r="B699" s="113"/>
      <c r="C699" s="113"/>
      <c r="D699" s="129"/>
      <c r="E699" s="129"/>
      <c r="F699" s="129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</row>
    <row r="700" spans="1:25" ht="15.75" customHeight="1">
      <c r="A700" s="113"/>
      <c r="B700" s="113"/>
      <c r="C700" s="113"/>
      <c r="D700" s="129"/>
      <c r="E700" s="129"/>
      <c r="F700" s="129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</row>
    <row r="701" spans="1:25" ht="15.75" customHeight="1">
      <c r="A701" s="113"/>
      <c r="B701" s="113"/>
      <c r="C701" s="113"/>
      <c r="D701" s="129"/>
      <c r="E701" s="129"/>
      <c r="F701" s="129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</row>
    <row r="702" spans="1:25" ht="15.75" customHeight="1">
      <c r="A702" s="113"/>
      <c r="B702" s="113"/>
      <c r="C702" s="113"/>
      <c r="D702" s="129"/>
      <c r="E702" s="129"/>
      <c r="F702" s="129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</row>
    <row r="703" spans="1:25" ht="15.75" customHeight="1">
      <c r="A703" s="113"/>
      <c r="B703" s="113"/>
      <c r="C703" s="113"/>
      <c r="D703" s="129"/>
      <c r="E703" s="129"/>
      <c r="F703" s="129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</row>
    <row r="704" spans="1:25" ht="15.75" customHeight="1">
      <c r="A704" s="113"/>
      <c r="B704" s="113"/>
      <c r="C704" s="113"/>
      <c r="D704" s="129"/>
      <c r="E704" s="129"/>
      <c r="F704" s="129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</row>
    <row r="705" spans="1:25" ht="15.75" customHeight="1">
      <c r="A705" s="113"/>
      <c r="B705" s="113"/>
      <c r="C705" s="113"/>
      <c r="D705" s="129"/>
      <c r="E705" s="129"/>
      <c r="F705" s="129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</row>
    <row r="706" spans="1:25" ht="15.75" customHeight="1">
      <c r="A706" s="113"/>
      <c r="B706" s="113"/>
      <c r="C706" s="113"/>
      <c r="D706" s="129"/>
      <c r="E706" s="129"/>
      <c r="F706" s="129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</row>
    <row r="707" spans="1:25" ht="15.75" customHeight="1">
      <c r="A707" s="113"/>
      <c r="B707" s="113"/>
      <c r="C707" s="113"/>
      <c r="D707" s="129"/>
      <c r="E707" s="129"/>
      <c r="F707" s="129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</row>
    <row r="708" spans="1:25" ht="15.75" customHeight="1">
      <c r="A708" s="113"/>
      <c r="B708" s="113"/>
      <c r="C708" s="113"/>
      <c r="D708" s="129"/>
      <c r="E708" s="129"/>
      <c r="F708" s="129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</row>
    <row r="709" spans="1:25" ht="15.75" customHeight="1">
      <c r="A709" s="113"/>
      <c r="B709" s="113"/>
      <c r="C709" s="113"/>
      <c r="D709" s="129"/>
      <c r="E709" s="129"/>
      <c r="F709" s="129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</row>
    <row r="710" spans="1:25" ht="15.75" customHeight="1">
      <c r="A710" s="113"/>
      <c r="B710" s="113"/>
      <c r="C710" s="113"/>
      <c r="D710" s="129"/>
      <c r="E710" s="129"/>
      <c r="F710" s="129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</row>
    <row r="711" spans="1:25" ht="15.75" customHeight="1">
      <c r="A711" s="113"/>
      <c r="B711" s="113"/>
      <c r="C711" s="113"/>
      <c r="D711" s="129"/>
      <c r="E711" s="129"/>
      <c r="F711" s="129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</row>
    <row r="712" spans="1:25" ht="15.75" customHeight="1">
      <c r="A712" s="113"/>
      <c r="B712" s="113"/>
      <c r="C712" s="113"/>
      <c r="D712" s="129"/>
      <c r="E712" s="129"/>
      <c r="F712" s="129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</row>
    <row r="713" spans="1:25" ht="15.75" customHeight="1">
      <c r="A713" s="113"/>
      <c r="B713" s="113"/>
      <c r="C713" s="113"/>
      <c r="D713" s="129"/>
      <c r="E713" s="129"/>
      <c r="F713" s="129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</row>
    <row r="714" spans="1:25" ht="15.75" customHeight="1">
      <c r="A714" s="113"/>
      <c r="B714" s="113"/>
      <c r="C714" s="113"/>
      <c r="D714" s="129"/>
      <c r="E714" s="129"/>
      <c r="F714" s="129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</row>
    <row r="715" spans="1:25" ht="15.75" customHeight="1">
      <c r="A715" s="113"/>
      <c r="B715" s="113"/>
      <c r="C715" s="113"/>
      <c r="D715" s="129"/>
      <c r="E715" s="129"/>
      <c r="F715" s="129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</row>
    <row r="716" spans="1:25" ht="15.75" customHeight="1">
      <c r="A716" s="113"/>
      <c r="B716" s="113"/>
      <c r="C716" s="113"/>
      <c r="D716" s="129"/>
      <c r="E716" s="129"/>
      <c r="F716" s="129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</row>
    <row r="717" spans="1:25" ht="15.75" customHeight="1">
      <c r="A717" s="113"/>
      <c r="B717" s="113"/>
      <c r="C717" s="113"/>
      <c r="D717" s="129"/>
      <c r="E717" s="129"/>
      <c r="F717" s="129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</row>
    <row r="718" spans="1:25" ht="15.75" customHeight="1">
      <c r="A718" s="113"/>
      <c r="B718" s="113"/>
      <c r="C718" s="113"/>
      <c r="D718" s="129"/>
      <c r="E718" s="129"/>
      <c r="F718" s="129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</row>
    <row r="719" spans="1:25" ht="15.75" customHeight="1">
      <c r="A719" s="113"/>
      <c r="B719" s="113"/>
      <c r="C719" s="113"/>
      <c r="D719" s="129"/>
      <c r="E719" s="129"/>
      <c r="F719" s="129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</row>
    <row r="720" spans="1:25" ht="15.75" customHeight="1">
      <c r="A720" s="113"/>
      <c r="B720" s="113"/>
      <c r="C720" s="113"/>
      <c r="D720" s="129"/>
      <c r="E720" s="129"/>
      <c r="F720" s="129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</row>
    <row r="721" spans="1:25" ht="15.75" customHeight="1">
      <c r="A721" s="113"/>
      <c r="B721" s="113"/>
      <c r="C721" s="113"/>
      <c r="D721" s="129"/>
      <c r="E721" s="129"/>
      <c r="F721" s="129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</row>
    <row r="722" spans="1:25" ht="15.75" customHeight="1">
      <c r="A722" s="113"/>
      <c r="B722" s="113"/>
      <c r="C722" s="113"/>
      <c r="D722" s="129"/>
      <c r="E722" s="129"/>
      <c r="F722" s="129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</row>
    <row r="723" spans="1:25" ht="15.75" customHeight="1">
      <c r="A723" s="113"/>
      <c r="B723" s="113"/>
      <c r="C723" s="113"/>
      <c r="D723" s="129"/>
      <c r="E723" s="129"/>
      <c r="F723" s="129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</row>
    <row r="724" spans="1:25" ht="15.75" customHeight="1">
      <c r="A724" s="113"/>
      <c r="B724" s="113"/>
      <c r="C724" s="113"/>
      <c r="D724" s="129"/>
      <c r="E724" s="129"/>
      <c r="F724" s="129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</row>
    <row r="725" spans="1:25" ht="15.75" customHeight="1">
      <c r="A725" s="113"/>
      <c r="B725" s="113"/>
      <c r="C725" s="113"/>
      <c r="D725" s="129"/>
      <c r="E725" s="129"/>
      <c r="F725" s="129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</row>
    <row r="726" spans="1:25" ht="15.75" customHeight="1">
      <c r="A726" s="113"/>
      <c r="B726" s="113"/>
      <c r="C726" s="113"/>
      <c r="D726" s="129"/>
      <c r="E726" s="129"/>
      <c r="F726" s="129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</row>
    <row r="727" spans="1:25" ht="15.75" customHeight="1">
      <c r="A727" s="113"/>
      <c r="B727" s="113"/>
      <c r="C727" s="113"/>
      <c r="D727" s="129"/>
      <c r="E727" s="129"/>
      <c r="F727" s="129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</row>
    <row r="728" spans="1:25" ht="15.75" customHeight="1">
      <c r="A728" s="113"/>
      <c r="B728" s="113"/>
      <c r="C728" s="113"/>
      <c r="D728" s="129"/>
      <c r="E728" s="129"/>
      <c r="F728" s="129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</row>
    <row r="729" spans="1:25" ht="15.75" customHeight="1">
      <c r="A729" s="113"/>
      <c r="B729" s="113"/>
      <c r="C729" s="113"/>
      <c r="D729" s="129"/>
      <c r="E729" s="129"/>
      <c r="F729" s="129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</row>
    <row r="730" spans="1:25" ht="15.75" customHeight="1">
      <c r="A730" s="113"/>
      <c r="B730" s="113"/>
      <c r="C730" s="113"/>
      <c r="D730" s="129"/>
      <c r="E730" s="129"/>
      <c r="F730" s="129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</row>
    <row r="731" spans="1:25" ht="15.75" customHeight="1">
      <c r="A731" s="113"/>
      <c r="B731" s="113"/>
      <c r="C731" s="113"/>
      <c r="D731" s="129"/>
      <c r="E731" s="129"/>
      <c r="F731" s="129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</row>
    <row r="732" spans="1:25" ht="15.75" customHeight="1">
      <c r="A732" s="113"/>
      <c r="B732" s="113"/>
      <c r="C732" s="113"/>
      <c r="D732" s="129"/>
      <c r="E732" s="129"/>
      <c r="F732" s="129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</row>
    <row r="733" spans="1:25" ht="15.75" customHeight="1">
      <c r="A733" s="113"/>
      <c r="B733" s="113"/>
      <c r="C733" s="113"/>
      <c r="D733" s="129"/>
      <c r="E733" s="129"/>
      <c r="F733" s="129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</row>
    <row r="734" spans="1:25" ht="15.75" customHeight="1">
      <c r="A734" s="113"/>
      <c r="B734" s="113"/>
      <c r="C734" s="113"/>
      <c r="D734" s="129"/>
      <c r="E734" s="129"/>
      <c r="F734" s="129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</row>
    <row r="735" spans="1:25" ht="15.75" customHeight="1">
      <c r="A735" s="113"/>
      <c r="B735" s="113"/>
      <c r="C735" s="113"/>
      <c r="D735" s="129"/>
      <c r="E735" s="129"/>
      <c r="F735" s="129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</row>
    <row r="736" spans="1:25" ht="15.75" customHeight="1">
      <c r="A736" s="113"/>
      <c r="B736" s="113"/>
      <c r="C736" s="113"/>
      <c r="D736" s="129"/>
      <c r="E736" s="129"/>
      <c r="F736" s="129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</row>
    <row r="737" spans="1:25" ht="15.75" customHeight="1">
      <c r="A737" s="113"/>
      <c r="B737" s="113"/>
      <c r="C737" s="113"/>
      <c r="D737" s="129"/>
      <c r="E737" s="129"/>
      <c r="F737" s="129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</row>
    <row r="738" spans="1:25" ht="15.75" customHeight="1">
      <c r="A738" s="113"/>
      <c r="B738" s="113"/>
      <c r="C738" s="113"/>
      <c r="D738" s="129"/>
      <c r="E738" s="129"/>
      <c r="F738" s="129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</row>
    <row r="739" spans="1:25" ht="15.75" customHeight="1">
      <c r="A739" s="113"/>
      <c r="B739" s="113"/>
      <c r="C739" s="113"/>
      <c r="D739" s="129"/>
      <c r="E739" s="129"/>
      <c r="F739" s="129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</row>
    <row r="740" spans="1:25" ht="15.75" customHeight="1">
      <c r="A740" s="113"/>
      <c r="B740" s="113"/>
      <c r="C740" s="113"/>
      <c r="D740" s="129"/>
      <c r="E740" s="129"/>
      <c r="F740" s="129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</row>
    <row r="741" spans="1:25" ht="15.75" customHeight="1">
      <c r="A741" s="113"/>
      <c r="B741" s="113"/>
      <c r="C741" s="113"/>
      <c r="D741" s="129"/>
      <c r="E741" s="129"/>
      <c r="F741" s="129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</row>
    <row r="742" spans="1:25" ht="15.75" customHeight="1">
      <c r="A742" s="113"/>
      <c r="B742" s="113"/>
      <c r="C742" s="113"/>
      <c r="D742" s="129"/>
      <c r="E742" s="129"/>
      <c r="F742" s="129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</row>
    <row r="743" spans="1:25" ht="15.75" customHeight="1">
      <c r="A743" s="113"/>
      <c r="B743" s="113"/>
      <c r="C743" s="113"/>
      <c r="D743" s="129"/>
      <c r="E743" s="129"/>
      <c r="F743" s="129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</row>
    <row r="744" spans="1:25" ht="15.75" customHeight="1">
      <c r="A744" s="113"/>
      <c r="B744" s="113"/>
      <c r="C744" s="113"/>
      <c r="D744" s="129"/>
      <c r="E744" s="129"/>
      <c r="F744" s="129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</row>
    <row r="745" spans="1:25" ht="15.75" customHeight="1">
      <c r="A745" s="113"/>
      <c r="B745" s="113"/>
      <c r="C745" s="113"/>
      <c r="D745" s="129"/>
      <c r="E745" s="129"/>
      <c r="F745" s="129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</row>
    <row r="746" spans="1:25" ht="15.75" customHeight="1">
      <c r="A746" s="113"/>
      <c r="B746" s="113"/>
      <c r="C746" s="113"/>
      <c r="D746" s="129"/>
      <c r="E746" s="129"/>
      <c r="F746" s="129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</row>
    <row r="747" spans="1:25" ht="15.75" customHeight="1">
      <c r="A747" s="113"/>
      <c r="B747" s="113"/>
      <c r="C747" s="113"/>
      <c r="D747" s="129"/>
      <c r="E747" s="129"/>
      <c r="F747" s="129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</row>
    <row r="748" spans="1:25" ht="15.75" customHeight="1">
      <c r="A748" s="113"/>
      <c r="B748" s="113"/>
      <c r="C748" s="113"/>
      <c r="D748" s="129"/>
      <c r="E748" s="129"/>
      <c r="F748" s="129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</row>
    <row r="749" spans="1:25" ht="15.75" customHeight="1">
      <c r="A749" s="113"/>
      <c r="B749" s="113"/>
      <c r="C749" s="113"/>
      <c r="D749" s="129"/>
      <c r="E749" s="129"/>
      <c r="F749" s="129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</row>
    <row r="750" spans="1:25" ht="15.75" customHeight="1">
      <c r="A750" s="113"/>
      <c r="B750" s="113"/>
      <c r="C750" s="113"/>
      <c r="D750" s="129"/>
      <c r="E750" s="129"/>
      <c r="F750" s="129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</row>
    <row r="751" spans="1:25" ht="15.75" customHeight="1">
      <c r="A751" s="113"/>
      <c r="B751" s="113"/>
      <c r="C751" s="113"/>
      <c r="D751" s="129"/>
      <c r="E751" s="129"/>
      <c r="F751" s="129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</row>
    <row r="752" spans="1:25" ht="15.75" customHeight="1">
      <c r="A752" s="113"/>
      <c r="B752" s="113"/>
      <c r="C752" s="113"/>
      <c r="D752" s="129"/>
      <c r="E752" s="129"/>
      <c r="F752" s="129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</row>
    <row r="753" spans="1:25" ht="15.75" customHeight="1">
      <c r="A753" s="113"/>
      <c r="B753" s="113"/>
      <c r="C753" s="113"/>
      <c r="D753" s="129"/>
      <c r="E753" s="129"/>
      <c r="F753" s="129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</row>
    <row r="754" spans="1:25" ht="15.75" customHeight="1">
      <c r="A754" s="113"/>
      <c r="B754" s="113"/>
      <c r="C754" s="113"/>
      <c r="D754" s="129"/>
      <c r="E754" s="129"/>
      <c r="F754" s="129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</row>
    <row r="755" spans="1:25" ht="15.75" customHeight="1">
      <c r="A755" s="113"/>
      <c r="B755" s="113"/>
      <c r="C755" s="113"/>
      <c r="D755" s="129"/>
      <c r="E755" s="129"/>
      <c r="F755" s="129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</row>
    <row r="756" spans="1:25" ht="15.75" customHeight="1">
      <c r="A756" s="113"/>
      <c r="B756" s="113"/>
      <c r="C756" s="113"/>
      <c r="D756" s="129"/>
      <c r="E756" s="129"/>
      <c r="F756" s="129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</row>
    <row r="757" spans="1:25" ht="15.75" customHeight="1">
      <c r="A757" s="113"/>
      <c r="B757" s="113"/>
      <c r="C757" s="113"/>
      <c r="D757" s="129"/>
      <c r="E757" s="129"/>
      <c r="F757" s="129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</row>
    <row r="758" spans="1:25" ht="15.75" customHeight="1">
      <c r="A758" s="113"/>
      <c r="B758" s="113"/>
      <c r="C758" s="113"/>
      <c r="D758" s="129"/>
      <c r="E758" s="129"/>
      <c r="F758" s="129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</row>
    <row r="759" spans="1:25" ht="15.75" customHeight="1">
      <c r="A759" s="113"/>
      <c r="B759" s="113"/>
      <c r="C759" s="113"/>
      <c r="D759" s="129"/>
      <c r="E759" s="129"/>
      <c r="F759" s="129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</row>
    <row r="760" spans="1:25" ht="15.75" customHeight="1">
      <c r="A760" s="113"/>
      <c r="B760" s="113"/>
      <c r="C760" s="113"/>
      <c r="D760" s="129"/>
      <c r="E760" s="129"/>
      <c r="F760" s="129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</row>
    <row r="761" spans="1:25" ht="15.75" customHeight="1">
      <c r="A761" s="113"/>
      <c r="B761" s="113"/>
      <c r="C761" s="113"/>
      <c r="D761" s="129"/>
      <c r="E761" s="129"/>
      <c r="F761" s="129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</row>
    <row r="762" spans="1:25" ht="15.75" customHeight="1">
      <c r="A762" s="113"/>
      <c r="B762" s="113"/>
      <c r="C762" s="113"/>
      <c r="D762" s="129"/>
      <c r="E762" s="129"/>
      <c r="F762" s="129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</row>
    <row r="763" spans="1:25" ht="15.75" customHeight="1">
      <c r="A763" s="113"/>
      <c r="B763" s="113"/>
      <c r="C763" s="113"/>
      <c r="D763" s="129"/>
      <c r="E763" s="129"/>
      <c r="F763" s="129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</row>
    <row r="764" spans="1:25" ht="15.75" customHeight="1">
      <c r="A764" s="113"/>
      <c r="B764" s="113"/>
      <c r="C764" s="113"/>
      <c r="D764" s="129"/>
      <c r="E764" s="129"/>
      <c r="F764" s="129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</row>
    <row r="765" spans="1:25" ht="15.75" customHeight="1">
      <c r="A765" s="113"/>
      <c r="B765" s="113"/>
      <c r="C765" s="113"/>
      <c r="D765" s="129"/>
      <c r="E765" s="129"/>
      <c r="F765" s="129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</row>
    <row r="766" spans="1:25" ht="15.75" customHeight="1">
      <c r="A766" s="113"/>
      <c r="B766" s="113"/>
      <c r="C766" s="113"/>
      <c r="D766" s="129"/>
      <c r="E766" s="129"/>
      <c r="F766" s="129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</row>
    <row r="767" spans="1:25" ht="15.75" customHeight="1">
      <c r="A767" s="113"/>
      <c r="B767" s="113"/>
      <c r="C767" s="113"/>
      <c r="D767" s="129"/>
      <c r="E767" s="129"/>
      <c r="F767" s="129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</row>
    <row r="768" spans="1:25" ht="15.75" customHeight="1">
      <c r="A768" s="113"/>
      <c r="B768" s="113"/>
      <c r="C768" s="113"/>
      <c r="D768" s="129"/>
      <c r="E768" s="129"/>
      <c r="F768" s="129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</row>
    <row r="769" spans="1:25" ht="15.75" customHeight="1">
      <c r="A769" s="113"/>
      <c r="B769" s="113"/>
      <c r="C769" s="113"/>
      <c r="D769" s="129"/>
      <c r="E769" s="129"/>
      <c r="F769" s="129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</row>
    <row r="770" spans="1:25" ht="15.75" customHeight="1">
      <c r="A770" s="113"/>
      <c r="B770" s="113"/>
      <c r="C770" s="113"/>
      <c r="D770" s="129"/>
      <c r="E770" s="129"/>
      <c r="F770" s="129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</row>
    <row r="771" spans="1:25" ht="15.75" customHeight="1">
      <c r="A771" s="113"/>
      <c r="B771" s="113"/>
      <c r="C771" s="113"/>
      <c r="D771" s="129"/>
      <c r="E771" s="129"/>
      <c r="F771" s="129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</row>
    <row r="772" spans="1:25" ht="15.75" customHeight="1">
      <c r="A772" s="113"/>
      <c r="B772" s="113"/>
      <c r="C772" s="113"/>
      <c r="D772" s="129"/>
      <c r="E772" s="129"/>
      <c r="F772" s="129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</row>
    <row r="773" spans="1:25" ht="15.75" customHeight="1">
      <c r="A773" s="113"/>
      <c r="B773" s="113"/>
      <c r="C773" s="113"/>
      <c r="D773" s="129"/>
      <c r="E773" s="129"/>
      <c r="F773" s="129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</row>
    <row r="774" spans="1:25" ht="15.75" customHeight="1">
      <c r="A774" s="113"/>
      <c r="B774" s="113"/>
      <c r="C774" s="113"/>
      <c r="D774" s="129"/>
      <c r="E774" s="129"/>
      <c r="F774" s="129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</row>
    <row r="775" spans="1:25" ht="15.75" customHeight="1">
      <c r="A775" s="113"/>
      <c r="B775" s="113"/>
      <c r="C775" s="113"/>
      <c r="D775" s="129"/>
      <c r="E775" s="129"/>
      <c r="F775" s="129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</row>
    <row r="776" spans="1:25" ht="15.75" customHeight="1">
      <c r="A776" s="113"/>
      <c r="B776" s="113"/>
      <c r="C776" s="113"/>
      <c r="D776" s="129"/>
      <c r="E776" s="129"/>
      <c r="F776" s="129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</row>
    <row r="777" spans="1:25" ht="15.75" customHeight="1">
      <c r="A777" s="113"/>
      <c r="B777" s="113"/>
      <c r="C777" s="113"/>
      <c r="D777" s="129"/>
      <c r="E777" s="129"/>
      <c r="F777" s="129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</row>
    <row r="778" spans="1:25" ht="15.75" customHeight="1">
      <c r="A778" s="113"/>
      <c r="B778" s="113"/>
      <c r="C778" s="113"/>
      <c r="D778" s="129"/>
      <c r="E778" s="129"/>
      <c r="F778" s="129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</row>
    <row r="779" spans="1:25" ht="15.75" customHeight="1">
      <c r="A779" s="113"/>
      <c r="B779" s="113"/>
      <c r="C779" s="113"/>
      <c r="D779" s="129"/>
      <c r="E779" s="129"/>
      <c r="F779" s="129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</row>
    <row r="780" spans="1:25" ht="15.75" customHeight="1">
      <c r="A780" s="113"/>
      <c r="B780" s="113"/>
      <c r="C780" s="113"/>
      <c r="D780" s="129"/>
      <c r="E780" s="129"/>
      <c r="F780" s="129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</row>
    <row r="781" spans="1:25" ht="15.75" customHeight="1">
      <c r="A781" s="113"/>
      <c r="B781" s="113"/>
      <c r="C781" s="113"/>
      <c r="D781" s="129"/>
      <c r="E781" s="129"/>
      <c r="F781" s="129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</row>
    <row r="782" spans="1:25" ht="15.75" customHeight="1">
      <c r="A782" s="113"/>
      <c r="B782" s="113"/>
      <c r="C782" s="113"/>
      <c r="D782" s="129"/>
      <c r="E782" s="129"/>
      <c r="F782" s="129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</row>
    <row r="783" spans="1:25" ht="15.75" customHeight="1">
      <c r="A783" s="113"/>
      <c r="B783" s="113"/>
      <c r="C783" s="113"/>
      <c r="D783" s="129"/>
      <c r="E783" s="129"/>
      <c r="F783" s="129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</row>
    <row r="784" spans="1:25" ht="15.75" customHeight="1">
      <c r="A784" s="113"/>
      <c r="B784" s="113"/>
      <c r="C784" s="113"/>
      <c r="D784" s="129"/>
      <c r="E784" s="129"/>
      <c r="F784" s="129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</row>
    <row r="785" spans="1:25" ht="15.75" customHeight="1">
      <c r="A785" s="113"/>
      <c r="B785" s="113"/>
      <c r="C785" s="113"/>
      <c r="D785" s="129"/>
      <c r="E785" s="129"/>
      <c r="F785" s="129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</row>
    <row r="786" spans="1:25" ht="15.75" customHeight="1">
      <c r="A786" s="113"/>
      <c r="B786" s="113"/>
      <c r="C786" s="113"/>
      <c r="D786" s="129"/>
      <c r="E786" s="129"/>
      <c r="F786" s="129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</row>
    <row r="787" spans="1:25" ht="15.75" customHeight="1">
      <c r="A787" s="113"/>
      <c r="B787" s="113"/>
      <c r="C787" s="113"/>
      <c r="D787" s="129"/>
      <c r="E787" s="129"/>
      <c r="F787" s="129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</row>
    <row r="788" spans="1:25" ht="15.75" customHeight="1">
      <c r="A788" s="113"/>
      <c r="B788" s="113"/>
      <c r="C788" s="113"/>
      <c r="D788" s="129"/>
      <c r="E788" s="129"/>
      <c r="F788" s="129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</row>
    <row r="789" spans="1:25" ht="15.75" customHeight="1">
      <c r="A789" s="113"/>
      <c r="B789" s="113"/>
      <c r="C789" s="113"/>
      <c r="D789" s="129"/>
      <c r="E789" s="129"/>
      <c r="F789" s="129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</row>
    <row r="790" spans="1:25" ht="15.75" customHeight="1">
      <c r="A790" s="113"/>
      <c r="B790" s="113"/>
      <c r="C790" s="113"/>
      <c r="D790" s="129"/>
      <c r="E790" s="129"/>
      <c r="F790" s="129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</row>
    <row r="791" spans="1:25" ht="15.75" customHeight="1">
      <c r="A791" s="113"/>
      <c r="B791" s="113"/>
      <c r="C791" s="113"/>
      <c r="D791" s="129"/>
      <c r="E791" s="129"/>
      <c r="F791" s="129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</row>
    <row r="792" spans="1:25" ht="15.75" customHeight="1">
      <c r="A792" s="113"/>
      <c r="B792" s="113"/>
      <c r="C792" s="113"/>
      <c r="D792" s="129"/>
      <c r="E792" s="129"/>
      <c r="F792" s="129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</row>
    <row r="793" spans="1:25" ht="15.75" customHeight="1">
      <c r="A793" s="113"/>
      <c r="B793" s="113"/>
      <c r="C793" s="113"/>
      <c r="D793" s="129"/>
      <c r="E793" s="129"/>
      <c r="F793" s="129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</row>
    <row r="794" spans="1:25" ht="15.75" customHeight="1">
      <c r="A794" s="113"/>
      <c r="B794" s="113"/>
      <c r="C794" s="113"/>
      <c r="D794" s="129"/>
      <c r="E794" s="129"/>
      <c r="F794" s="129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</row>
    <row r="795" spans="1:25" ht="15.75" customHeight="1">
      <c r="A795" s="113"/>
      <c r="B795" s="113"/>
      <c r="C795" s="113"/>
      <c r="D795" s="129"/>
      <c r="E795" s="129"/>
      <c r="F795" s="129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</row>
    <row r="796" spans="1:25" ht="15.75" customHeight="1">
      <c r="A796" s="113"/>
      <c r="B796" s="113"/>
      <c r="C796" s="113"/>
      <c r="D796" s="129"/>
      <c r="E796" s="129"/>
      <c r="F796" s="129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</row>
    <row r="797" spans="1:25" ht="15.75" customHeight="1">
      <c r="A797" s="113"/>
      <c r="B797" s="113"/>
      <c r="C797" s="113"/>
      <c r="D797" s="129"/>
      <c r="E797" s="129"/>
      <c r="F797" s="129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</row>
    <row r="798" spans="1:25" ht="15.75" customHeight="1">
      <c r="A798" s="113"/>
      <c r="B798" s="113"/>
      <c r="C798" s="113"/>
      <c r="D798" s="129"/>
      <c r="E798" s="129"/>
      <c r="F798" s="129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</row>
    <row r="799" spans="1:25" ht="15.75" customHeight="1">
      <c r="A799" s="113"/>
      <c r="B799" s="113"/>
      <c r="C799" s="113"/>
      <c r="D799" s="129"/>
      <c r="E799" s="129"/>
      <c r="F799" s="129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</row>
    <row r="800" spans="1:25" ht="15.75" customHeight="1">
      <c r="A800" s="113"/>
      <c r="B800" s="113"/>
      <c r="C800" s="113"/>
      <c r="D800" s="129"/>
      <c r="E800" s="129"/>
      <c r="F800" s="129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</row>
    <row r="801" spans="1:25" ht="15.75" customHeight="1">
      <c r="A801" s="113"/>
      <c r="B801" s="113"/>
      <c r="C801" s="113"/>
      <c r="D801" s="129"/>
      <c r="E801" s="129"/>
      <c r="F801" s="129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</row>
    <row r="802" spans="1:25" ht="15.75" customHeight="1">
      <c r="A802" s="113"/>
      <c r="B802" s="113"/>
      <c r="C802" s="113"/>
      <c r="D802" s="129"/>
      <c r="E802" s="129"/>
      <c r="F802" s="129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</row>
    <row r="803" spans="1:25" ht="15.75" customHeight="1">
      <c r="A803" s="113"/>
      <c r="B803" s="113"/>
      <c r="C803" s="113"/>
      <c r="D803" s="129"/>
      <c r="E803" s="129"/>
      <c r="F803" s="129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</row>
    <row r="804" spans="1:25" ht="15.75" customHeight="1">
      <c r="A804" s="113"/>
      <c r="B804" s="113"/>
      <c r="C804" s="113"/>
      <c r="D804" s="129"/>
      <c r="E804" s="129"/>
      <c r="F804" s="129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</row>
    <row r="805" spans="1:25" ht="15.75" customHeight="1">
      <c r="A805" s="113"/>
      <c r="B805" s="113"/>
      <c r="C805" s="113"/>
      <c r="D805" s="129"/>
      <c r="E805" s="129"/>
      <c r="F805" s="129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</row>
    <row r="806" spans="1:25" ht="15.75" customHeight="1">
      <c r="A806" s="113"/>
      <c r="B806" s="113"/>
      <c r="C806" s="113"/>
      <c r="D806" s="129"/>
      <c r="E806" s="129"/>
      <c r="F806" s="129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</row>
    <row r="807" spans="1:25" ht="15.75" customHeight="1">
      <c r="A807" s="113"/>
      <c r="B807" s="113"/>
      <c r="C807" s="113"/>
      <c r="D807" s="129"/>
      <c r="E807" s="129"/>
      <c r="F807" s="129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</row>
    <row r="808" spans="1:25" ht="15.75" customHeight="1">
      <c r="A808" s="113"/>
      <c r="B808" s="113"/>
      <c r="C808" s="113"/>
      <c r="D808" s="129"/>
      <c r="E808" s="129"/>
      <c r="F808" s="129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</row>
    <row r="809" spans="1:25" ht="15.75" customHeight="1">
      <c r="A809" s="113"/>
      <c r="B809" s="113"/>
      <c r="C809" s="113"/>
      <c r="D809" s="129"/>
      <c r="E809" s="129"/>
      <c r="F809" s="129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</row>
    <row r="810" spans="1:25" ht="15.75" customHeight="1">
      <c r="A810" s="113"/>
      <c r="B810" s="113"/>
      <c r="C810" s="113"/>
      <c r="D810" s="129"/>
      <c r="E810" s="129"/>
      <c r="F810" s="129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</row>
    <row r="811" spans="1:25" ht="15.75" customHeight="1">
      <c r="A811" s="113"/>
      <c r="B811" s="113"/>
      <c r="C811" s="113"/>
      <c r="D811" s="129"/>
      <c r="E811" s="129"/>
      <c r="F811" s="129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</row>
    <row r="812" spans="1:25" ht="15.75" customHeight="1">
      <c r="A812" s="113"/>
      <c r="B812" s="113"/>
      <c r="C812" s="113"/>
      <c r="D812" s="129"/>
      <c r="E812" s="129"/>
      <c r="F812" s="129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</row>
    <row r="813" spans="1:25" ht="15.75" customHeight="1">
      <c r="A813" s="113"/>
      <c r="B813" s="113"/>
      <c r="C813" s="113"/>
      <c r="D813" s="129"/>
      <c r="E813" s="129"/>
      <c r="F813" s="129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</row>
    <row r="814" spans="1:25" ht="15.75" customHeight="1">
      <c r="A814" s="113"/>
      <c r="B814" s="113"/>
      <c r="C814" s="113"/>
      <c r="D814" s="129"/>
      <c r="E814" s="129"/>
      <c r="F814" s="129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</row>
    <row r="815" spans="1:25" ht="15.75" customHeight="1">
      <c r="A815" s="113"/>
      <c r="B815" s="113"/>
      <c r="C815" s="113"/>
      <c r="D815" s="129"/>
      <c r="E815" s="129"/>
      <c r="F815" s="129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</row>
    <row r="816" spans="1:25" ht="15.75" customHeight="1">
      <c r="A816" s="113"/>
      <c r="B816" s="113"/>
      <c r="C816" s="113"/>
      <c r="D816" s="129"/>
      <c r="E816" s="129"/>
      <c r="F816" s="129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</row>
    <row r="817" spans="1:25" ht="15.75" customHeight="1">
      <c r="A817" s="113"/>
      <c r="B817" s="113"/>
      <c r="C817" s="113"/>
      <c r="D817" s="129"/>
      <c r="E817" s="129"/>
      <c r="F817" s="129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</row>
    <row r="818" spans="1:25" ht="15.75" customHeight="1">
      <c r="A818" s="113"/>
      <c r="B818" s="113"/>
      <c r="C818" s="113"/>
      <c r="D818" s="129"/>
      <c r="E818" s="129"/>
      <c r="F818" s="129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</row>
    <row r="819" spans="1:25" ht="15.75" customHeight="1">
      <c r="A819" s="113"/>
      <c r="B819" s="113"/>
      <c r="C819" s="113"/>
      <c r="D819" s="129"/>
      <c r="E819" s="129"/>
      <c r="F819" s="129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</row>
    <row r="820" spans="1:25" ht="15.75" customHeight="1">
      <c r="A820" s="113"/>
      <c r="B820" s="113"/>
      <c r="C820" s="113"/>
      <c r="D820" s="129"/>
      <c r="E820" s="129"/>
      <c r="F820" s="129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</row>
    <row r="821" spans="1:25" ht="15.75" customHeight="1">
      <c r="A821" s="113"/>
      <c r="B821" s="113"/>
      <c r="C821" s="113"/>
      <c r="D821" s="129"/>
      <c r="E821" s="129"/>
      <c r="F821" s="129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</row>
    <row r="822" spans="1:25" ht="15.75" customHeight="1">
      <c r="A822" s="113"/>
      <c r="B822" s="113"/>
      <c r="C822" s="113"/>
      <c r="D822" s="129"/>
      <c r="E822" s="129"/>
      <c r="F822" s="129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</row>
    <row r="823" spans="1:25" ht="15.75" customHeight="1">
      <c r="A823" s="113"/>
      <c r="B823" s="113"/>
      <c r="C823" s="113"/>
      <c r="D823" s="129"/>
      <c r="E823" s="129"/>
      <c r="F823" s="129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</row>
    <row r="824" spans="1:25" ht="15.75" customHeight="1">
      <c r="A824" s="113"/>
      <c r="B824" s="113"/>
      <c r="C824" s="113"/>
      <c r="D824" s="129"/>
      <c r="E824" s="129"/>
      <c r="F824" s="129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</row>
    <row r="825" spans="1:25" ht="15.75" customHeight="1">
      <c r="A825" s="113"/>
      <c r="B825" s="113"/>
      <c r="C825" s="113"/>
      <c r="D825" s="129"/>
      <c r="E825" s="129"/>
      <c r="F825" s="129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</row>
    <row r="826" spans="1:25" ht="15.75" customHeight="1">
      <c r="A826" s="113"/>
      <c r="B826" s="113"/>
      <c r="C826" s="113"/>
      <c r="D826" s="129"/>
      <c r="E826" s="129"/>
      <c r="F826" s="129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</row>
    <row r="827" spans="1:25" ht="15.75" customHeight="1">
      <c r="A827" s="113"/>
      <c r="B827" s="113"/>
      <c r="C827" s="113"/>
      <c r="D827" s="129"/>
      <c r="E827" s="129"/>
      <c r="F827" s="129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</row>
    <row r="828" spans="1:25" ht="15.75" customHeight="1">
      <c r="A828" s="113"/>
      <c r="B828" s="113"/>
      <c r="C828" s="113"/>
      <c r="D828" s="129"/>
      <c r="E828" s="129"/>
      <c r="F828" s="129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</row>
    <row r="829" spans="1:25" ht="15.75" customHeight="1">
      <c r="A829" s="113"/>
      <c r="B829" s="113"/>
      <c r="C829" s="113"/>
      <c r="D829" s="129"/>
      <c r="E829" s="129"/>
      <c r="F829" s="129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</row>
    <row r="830" spans="1:25" ht="15.75" customHeight="1">
      <c r="A830" s="113"/>
      <c r="B830" s="113"/>
      <c r="C830" s="113"/>
      <c r="D830" s="129"/>
      <c r="E830" s="129"/>
      <c r="F830" s="129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</row>
    <row r="831" spans="1:25" ht="15.75" customHeight="1">
      <c r="A831" s="113"/>
      <c r="B831" s="113"/>
      <c r="C831" s="113"/>
      <c r="D831" s="129"/>
      <c r="E831" s="129"/>
      <c r="F831" s="129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</row>
    <row r="832" spans="1:25" ht="15.75" customHeight="1">
      <c r="A832" s="113"/>
      <c r="B832" s="113"/>
      <c r="C832" s="113"/>
      <c r="D832" s="129"/>
      <c r="E832" s="129"/>
      <c r="F832" s="129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</row>
    <row r="833" spans="1:25" ht="15.75" customHeight="1">
      <c r="A833" s="113"/>
      <c r="B833" s="113"/>
      <c r="C833" s="113"/>
      <c r="D833" s="129"/>
      <c r="E833" s="129"/>
      <c r="F833" s="129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</row>
    <row r="834" spans="1:25" ht="15.75" customHeight="1">
      <c r="A834" s="113"/>
      <c r="B834" s="113"/>
      <c r="C834" s="113"/>
      <c r="D834" s="129"/>
      <c r="E834" s="129"/>
      <c r="F834" s="129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</row>
    <row r="835" spans="1:25" ht="15.75" customHeight="1">
      <c r="A835" s="113"/>
      <c r="B835" s="113"/>
      <c r="C835" s="113"/>
      <c r="D835" s="129"/>
      <c r="E835" s="129"/>
      <c r="F835" s="129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</row>
    <row r="836" spans="1:25" ht="15.75" customHeight="1">
      <c r="A836" s="113"/>
      <c r="B836" s="113"/>
      <c r="C836" s="113"/>
      <c r="D836" s="129"/>
      <c r="E836" s="129"/>
      <c r="F836" s="129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</row>
    <row r="837" spans="1:25" ht="15.75" customHeight="1">
      <c r="A837" s="113"/>
      <c r="B837" s="113"/>
      <c r="C837" s="113"/>
      <c r="D837" s="129"/>
      <c r="E837" s="129"/>
      <c r="F837" s="129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</row>
    <row r="838" spans="1:25" ht="15.75" customHeight="1">
      <c r="A838" s="113"/>
      <c r="B838" s="113"/>
      <c r="C838" s="113"/>
      <c r="D838" s="129"/>
      <c r="E838" s="129"/>
      <c r="F838" s="129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</row>
    <row r="839" spans="1:25" ht="15.75" customHeight="1">
      <c r="A839" s="113"/>
      <c r="B839" s="113"/>
      <c r="C839" s="113"/>
      <c r="D839" s="129"/>
      <c r="E839" s="129"/>
      <c r="F839" s="129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</row>
    <row r="840" spans="1:25" ht="15.75" customHeight="1">
      <c r="A840" s="113"/>
      <c r="B840" s="113"/>
      <c r="C840" s="113"/>
      <c r="D840" s="129"/>
      <c r="E840" s="129"/>
      <c r="F840" s="129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</row>
    <row r="841" spans="1:25" ht="15.75" customHeight="1">
      <c r="A841" s="113"/>
      <c r="B841" s="113"/>
      <c r="C841" s="113"/>
      <c r="D841" s="129"/>
      <c r="E841" s="129"/>
      <c r="F841" s="129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</row>
    <row r="842" spans="1:25" ht="15.75" customHeight="1">
      <c r="A842" s="113"/>
      <c r="B842" s="113"/>
      <c r="C842" s="113"/>
      <c r="D842" s="129"/>
      <c r="E842" s="129"/>
      <c r="F842" s="129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</row>
    <row r="843" spans="1:25" ht="15.75" customHeight="1">
      <c r="A843" s="113"/>
      <c r="B843" s="113"/>
      <c r="C843" s="113"/>
      <c r="D843" s="129"/>
      <c r="E843" s="129"/>
      <c r="F843" s="129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</row>
    <row r="844" spans="1:25" ht="15.75" customHeight="1">
      <c r="A844" s="113"/>
      <c r="B844" s="113"/>
      <c r="C844" s="113"/>
      <c r="D844" s="129"/>
      <c r="E844" s="129"/>
      <c r="F844" s="129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</row>
    <row r="845" spans="1:25" ht="15.75" customHeight="1">
      <c r="A845" s="113"/>
      <c r="B845" s="113"/>
      <c r="C845" s="113"/>
      <c r="D845" s="129"/>
      <c r="E845" s="129"/>
      <c r="F845" s="129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</row>
    <row r="846" spans="1:25" ht="15.75" customHeight="1">
      <c r="A846" s="113"/>
      <c r="B846" s="113"/>
      <c r="C846" s="113"/>
      <c r="D846" s="129"/>
      <c r="E846" s="129"/>
      <c r="F846" s="129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</row>
    <row r="847" spans="1:25" ht="15.75" customHeight="1">
      <c r="A847" s="113"/>
      <c r="B847" s="113"/>
      <c r="C847" s="113"/>
      <c r="D847" s="129"/>
      <c r="E847" s="129"/>
      <c r="F847" s="129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</row>
    <row r="848" spans="1:25" ht="15.75" customHeight="1">
      <c r="A848" s="113"/>
      <c r="B848" s="113"/>
      <c r="C848" s="113"/>
      <c r="D848" s="129"/>
      <c r="E848" s="129"/>
      <c r="F848" s="129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</row>
    <row r="849" spans="1:25" ht="15.75" customHeight="1">
      <c r="A849" s="113"/>
      <c r="B849" s="113"/>
      <c r="C849" s="113"/>
      <c r="D849" s="129"/>
      <c r="E849" s="129"/>
      <c r="F849" s="129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</row>
    <row r="850" spans="1:25" ht="15.75" customHeight="1">
      <c r="A850" s="113"/>
      <c r="B850" s="113"/>
      <c r="C850" s="113"/>
      <c r="D850" s="129"/>
      <c r="E850" s="129"/>
      <c r="F850" s="129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</row>
    <row r="851" spans="1:25" ht="15.75" customHeight="1">
      <c r="A851" s="113"/>
      <c r="B851" s="113"/>
      <c r="C851" s="113"/>
      <c r="D851" s="129"/>
      <c r="E851" s="129"/>
      <c r="F851" s="129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</row>
    <row r="852" spans="1:25" ht="15.75" customHeight="1">
      <c r="A852" s="113"/>
      <c r="B852" s="113"/>
      <c r="C852" s="113"/>
      <c r="D852" s="129"/>
      <c r="E852" s="129"/>
      <c r="F852" s="129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</row>
    <row r="853" spans="1:25" ht="15.75" customHeight="1">
      <c r="A853" s="113"/>
      <c r="B853" s="113"/>
      <c r="C853" s="113"/>
      <c r="D853" s="129"/>
      <c r="E853" s="129"/>
      <c r="F853" s="129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</row>
    <row r="854" spans="1:25" ht="15.75" customHeight="1">
      <c r="A854" s="113"/>
      <c r="B854" s="113"/>
      <c r="C854" s="113"/>
      <c r="D854" s="129"/>
      <c r="E854" s="129"/>
      <c r="F854" s="129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</row>
    <row r="855" spans="1:25" ht="15.75" customHeight="1">
      <c r="A855" s="113"/>
      <c r="B855" s="113"/>
      <c r="C855" s="113"/>
      <c r="D855" s="129"/>
      <c r="E855" s="129"/>
      <c r="F855" s="129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</row>
    <row r="856" spans="1:25" ht="15.75" customHeight="1">
      <c r="A856" s="113"/>
      <c r="B856" s="113"/>
      <c r="C856" s="113"/>
      <c r="D856" s="129"/>
      <c r="E856" s="129"/>
      <c r="F856" s="129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</row>
    <row r="857" spans="1:25" ht="15.75" customHeight="1">
      <c r="A857" s="113"/>
      <c r="B857" s="113"/>
      <c r="C857" s="113"/>
      <c r="D857" s="129"/>
      <c r="E857" s="129"/>
      <c r="F857" s="129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</row>
    <row r="858" spans="1:25" ht="15.75" customHeight="1">
      <c r="A858" s="113"/>
      <c r="B858" s="113"/>
      <c r="C858" s="113"/>
      <c r="D858" s="129"/>
      <c r="E858" s="129"/>
      <c r="F858" s="129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</row>
    <row r="859" spans="1:25" ht="15.75" customHeight="1">
      <c r="A859" s="113"/>
      <c r="B859" s="113"/>
      <c r="C859" s="113"/>
      <c r="D859" s="129"/>
      <c r="E859" s="129"/>
      <c r="F859" s="129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</row>
    <row r="860" spans="1:25" ht="15.75" customHeight="1">
      <c r="A860" s="113"/>
      <c r="B860" s="113"/>
      <c r="C860" s="113"/>
      <c r="D860" s="129"/>
      <c r="E860" s="129"/>
      <c r="F860" s="129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</row>
    <row r="861" spans="1:25" ht="15.75" customHeight="1">
      <c r="A861" s="113"/>
      <c r="B861" s="113"/>
      <c r="C861" s="113"/>
      <c r="D861" s="129"/>
      <c r="E861" s="129"/>
      <c r="F861" s="129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</row>
    <row r="862" spans="1:25" ht="15.75" customHeight="1">
      <c r="A862" s="113"/>
      <c r="B862" s="113"/>
      <c r="C862" s="113"/>
      <c r="D862" s="129"/>
      <c r="E862" s="129"/>
      <c r="F862" s="129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</row>
    <row r="863" spans="1:25" ht="15.75" customHeight="1">
      <c r="A863" s="113"/>
      <c r="B863" s="113"/>
      <c r="C863" s="113"/>
      <c r="D863" s="129"/>
      <c r="E863" s="129"/>
      <c r="F863" s="129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</row>
    <row r="864" spans="1:25" ht="15.75" customHeight="1">
      <c r="A864" s="113"/>
      <c r="B864" s="113"/>
      <c r="C864" s="113"/>
      <c r="D864" s="129"/>
      <c r="E864" s="129"/>
      <c r="F864" s="129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</row>
    <row r="865" spans="1:25" ht="15.75" customHeight="1">
      <c r="A865" s="113"/>
      <c r="B865" s="113"/>
      <c r="C865" s="113"/>
      <c r="D865" s="129"/>
      <c r="E865" s="129"/>
      <c r="F865" s="129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</row>
    <row r="866" spans="1:25" ht="15.75" customHeight="1">
      <c r="A866" s="113"/>
      <c r="B866" s="113"/>
      <c r="C866" s="113"/>
      <c r="D866" s="129"/>
      <c r="E866" s="129"/>
      <c r="F866" s="129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</row>
    <row r="867" spans="1:25" ht="15.75" customHeight="1">
      <c r="A867" s="113"/>
      <c r="B867" s="113"/>
      <c r="C867" s="113"/>
      <c r="D867" s="129"/>
      <c r="E867" s="129"/>
      <c r="F867" s="129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</row>
    <row r="868" spans="1:25" ht="15.75" customHeight="1">
      <c r="A868" s="113"/>
      <c r="B868" s="113"/>
      <c r="C868" s="113"/>
      <c r="D868" s="129"/>
      <c r="E868" s="129"/>
      <c r="F868" s="129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</row>
    <row r="869" spans="1:25" ht="15.75" customHeight="1">
      <c r="A869" s="113"/>
      <c r="B869" s="113"/>
      <c r="C869" s="113"/>
      <c r="D869" s="129"/>
      <c r="E869" s="129"/>
      <c r="F869" s="129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</row>
    <row r="870" spans="1:25" ht="15.75" customHeight="1">
      <c r="A870" s="113"/>
      <c r="B870" s="113"/>
      <c r="C870" s="113"/>
      <c r="D870" s="129"/>
      <c r="E870" s="129"/>
      <c r="F870" s="129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</row>
    <row r="871" spans="1:25" ht="15.75" customHeight="1">
      <c r="A871" s="113"/>
      <c r="B871" s="113"/>
      <c r="C871" s="113"/>
      <c r="D871" s="129"/>
      <c r="E871" s="129"/>
      <c r="F871" s="129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</row>
    <row r="872" spans="1:25" ht="15.75" customHeight="1">
      <c r="A872" s="113"/>
      <c r="B872" s="113"/>
      <c r="C872" s="113"/>
      <c r="D872" s="129"/>
      <c r="E872" s="129"/>
      <c r="F872" s="129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</row>
    <row r="873" spans="1:25" ht="15.75" customHeight="1">
      <c r="A873" s="113"/>
      <c r="B873" s="113"/>
      <c r="C873" s="113"/>
      <c r="D873" s="129"/>
      <c r="E873" s="129"/>
      <c r="F873" s="129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</row>
    <row r="874" spans="1:25" ht="15.75" customHeight="1">
      <c r="A874" s="113"/>
      <c r="B874" s="113"/>
      <c r="C874" s="113"/>
      <c r="D874" s="129"/>
      <c r="E874" s="129"/>
      <c r="F874" s="129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</row>
    <row r="875" spans="1:25" ht="15.75" customHeight="1">
      <c r="A875" s="113"/>
      <c r="B875" s="113"/>
      <c r="C875" s="113"/>
      <c r="D875" s="129"/>
      <c r="E875" s="129"/>
      <c r="F875" s="129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</row>
    <row r="876" spans="1:25" ht="15.75" customHeight="1">
      <c r="A876" s="113"/>
      <c r="B876" s="113"/>
      <c r="C876" s="113"/>
      <c r="D876" s="129"/>
      <c r="E876" s="129"/>
      <c r="F876" s="129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</row>
    <row r="877" spans="1:25" ht="15.75" customHeight="1">
      <c r="A877" s="113"/>
      <c r="B877" s="113"/>
      <c r="C877" s="113"/>
      <c r="D877" s="129"/>
      <c r="E877" s="129"/>
      <c r="F877" s="129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</row>
    <row r="878" spans="1:25" ht="15.75" customHeight="1">
      <c r="A878" s="113"/>
      <c r="B878" s="113"/>
      <c r="C878" s="113"/>
      <c r="D878" s="129"/>
      <c r="E878" s="129"/>
      <c r="F878" s="129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</row>
    <row r="879" spans="1:25" ht="15.75" customHeight="1">
      <c r="A879" s="113"/>
      <c r="B879" s="113"/>
      <c r="C879" s="113"/>
      <c r="D879" s="129"/>
      <c r="E879" s="129"/>
      <c r="F879" s="129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</row>
    <row r="880" spans="1:25" ht="15.75" customHeight="1">
      <c r="A880" s="113"/>
      <c r="B880" s="113"/>
      <c r="C880" s="113"/>
      <c r="D880" s="129"/>
      <c r="E880" s="129"/>
      <c r="F880" s="129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</row>
    <row r="881" spans="1:25" ht="15.75" customHeight="1">
      <c r="A881" s="113"/>
      <c r="B881" s="113"/>
      <c r="C881" s="113"/>
      <c r="D881" s="129"/>
      <c r="E881" s="129"/>
      <c r="F881" s="129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</row>
    <row r="882" spans="1:25" ht="15.75" customHeight="1">
      <c r="A882" s="113"/>
      <c r="B882" s="113"/>
      <c r="C882" s="113"/>
      <c r="D882" s="129"/>
      <c r="E882" s="129"/>
      <c r="F882" s="129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</row>
    <row r="883" spans="1:25" ht="15.75" customHeight="1">
      <c r="A883" s="113"/>
      <c r="B883" s="113"/>
      <c r="C883" s="113"/>
      <c r="D883" s="129"/>
      <c r="E883" s="129"/>
      <c r="F883" s="129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</row>
    <row r="884" spans="1:25" ht="15.75" customHeight="1">
      <c r="A884" s="113"/>
      <c r="B884" s="113"/>
      <c r="C884" s="113"/>
      <c r="D884" s="129"/>
      <c r="E884" s="129"/>
      <c r="F884" s="129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</row>
    <row r="885" spans="1:25" ht="15.75" customHeight="1">
      <c r="A885" s="113"/>
      <c r="B885" s="113"/>
      <c r="C885" s="113"/>
      <c r="D885" s="129"/>
      <c r="E885" s="129"/>
      <c r="F885" s="129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</row>
    <row r="886" spans="1:25" ht="15.75" customHeight="1">
      <c r="A886" s="113"/>
      <c r="B886" s="113"/>
      <c r="C886" s="113"/>
      <c r="D886" s="129"/>
      <c r="E886" s="129"/>
      <c r="F886" s="129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</row>
    <row r="887" spans="1:25" ht="15.75" customHeight="1">
      <c r="A887" s="113"/>
      <c r="B887" s="113"/>
      <c r="C887" s="113"/>
      <c r="D887" s="129"/>
      <c r="E887" s="129"/>
      <c r="F887" s="129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</row>
    <row r="888" spans="1:25" ht="15.75" customHeight="1">
      <c r="A888" s="113"/>
      <c r="B888" s="113"/>
      <c r="C888" s="113"/>
      <c r="D888" s="129"/>
      <c r="E888" s="129"/>
      <c r="F888" s="129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</row>
    <row r="889" spans="1:25" ht="15.75" customHeight="1">
      <c r="A889" s="113"/>
      <c r="B889" s="113"/>
      <c r="C889" s="113"/>
      <c r="D889" s="129"/>
      <c r="E889" s="129"/>
      <c r="F889" s="129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</row>
    <row r="890" spans="1:25" ht="15.75" customHeight="1">
      <c r="A890" s="113"/>
      <c r="B890" s="113"/>
      <c r="C890" s="113"/>
      <c r="D890" s="129"/>
      <c r="E890" s="129"/>
      <c r="F890" s="129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</row>
    <row r="891" spans="1:25" ht="15.75" customHeight="1">
      <c r="A891" s="113"/>
      <c r="B891" s="113"/>
      <c r="C891" s="113"/>
      <c r="D891" s="129"/>
      <c r="E891" s="129"/>
      <c r="F891" s="129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</row>
    <row r="892" spans="1:25" ht="15.75" customHeight="1">
      <c r="A892" s="113"/>
      <c r="B892" s="113"/>
      <c r="C892" s="113"/>
      <c r="D892" s="129"/>
      <c r="E892" s="129"/>
      <c r="F892" s="129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</row>
    <row r="893" spans="1:25" ht="15.75" customHeight="1">
      <c r="A893" s="113"/>
      <c r="B893" s="113"/>
      <c r="C893" s="113"/>
      <c r="D893" s="129"/>
      <c r="E893" s="129"/>
      <c r="F893" s="129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</row>
    <row r="894" spans="1:25" ht="15.75" customHeight="1">
      <c r="A894" s="113"/>
      <c r="B894" s="113"/>
      <c r="C894" s="113"/>
      <c r="D894" s="129"/>
      <c r="E894" s="129"/>
      <c r="F894" s="129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</row>
    <row r="895" spans="1:25" ht="15.75" customHeight="1">
      <c r="A895" s="113"/>
      <c r="B895" s="113"/>
      <c r="C895" s="113"/>
      <c r="D895" s="129"/>
      <c r="E895" s="129"/>
      <c r="F895" s="129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</row>
    <row r="896" spans="1:25" ht="15.75" customHeight="1">
      <c r="A896" s="113"/>
      <c r="B896" s="113"/>
      <c r="C896" s="113"/>
      <c r="D896" s="129"/>
      <c r="E896" s="129"/>
      <c r="F896" s="129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</row>
    <row r="897" spans="1:25" ht="15.75" customHeight="1">
      <c r="A897" s="113"/>
      <c r="B897" s="113"/>
      <c r="C897" s="113"/>
      <c r="D897" s="129"/>
      <c r="E897" s="129"/>
      <c r="F897" s="129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</row>
    <row r="898" spans="1:25" ht="15.75" customHeight="1">
      <c r="A898" s="113"/>
      <c r="B898" s="113"/>
      <c r="C898" s="113"/>
      <c r="D898" s="129"/>
      <c r="E898" s="129"/>
      <c r="F898" s="129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</row>
    <row r="899" spans="1:25" ht="15.75" customHeight="1">
      <c r="A899" s="113"/>
      <c r="B899" s="113"/>
      <c r="C899" s="113"/>
      <c r="D899" s="129"/>
      <c r="E899" s="129"/>
      <c r="F899" s="129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</row>
    <row r="900" spans="1:25" ht="15.75" customHeight="1">
      <c r="A900" s="113"/>
      <c r="B900" s="113"/>
      <c r="C900" s="113"/>
      <c r="D900" s="129"/>
      <c r="E900" s="129"/>
      <c r="F900" s="129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</row>
    <row r="901" spans="1:25" ht="15.75" customHeight="1">
      <c r="A901" s="113"/>
      <c r="B901" s="113"/>
      <c r="C901" s="113"/>
      <c r="D901" s="129"/>
      <c r="E901" s="129"/>
      <c r="F901" s="129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</row>
    <row r="902" spans="1:25" ht="15.75" customHeight="1">
      <c r="A902" s="113"/>
      <c r="B902" s="113"/>
      <c r="C902" s="113"/>
      <c r="D902" s="129"/>
      <c r="E902" s="129"/>
      <c r="F902" s="129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</row>
    <row r="903" spans="1:25" ht="15.75" customHeight="1">
      <c r="A903" s="113"/>
      <c r="B903" s="113"/>
      <c r="C903" s="113"/>
      <c r="D903" s="129"/>
      <c r="E903" s="129"/>
      <c r="F903" s="129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</row>
    <row r="904" spans="1:25" ht="15.75" customHeight="1">
      <c r="A904" s="113"/>
      <c r="B904" s="113"/>
      <c r="C904" s="113"/>
      <c r="D904" s="129"/>
      <c r="E904" s="129"/>
      <c r="F904" s="129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</row>
    <row r="905" spans="1:25" ht="15.75" customHeight="1">
      <c r="A905" s="113"/>
      <c r="B905" s="113"/>
      <c r="C905" s="113"/>
      <c r="D905" s="129"/>
      <c r="E905" s="129"/>
      <c r="F905" s="129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</row>
    <row r="906" spans="1:25" ht="15.75" customHeight="1">
      <c r="A906" s="113"/>
      <c r="B906" s="113"/>
      <c r="C906" s="113"/>
      <c r="D906" s="129"/>
      <c r="E906" s="129"/>
      <c r="F906" s="129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</row>
    <row r="907" spans="1:25" ht="15.75" customHeight="1">
      <c r="A907" s="113"/>
      <c r="B907" s="113"/>
      <c r="C907" s="113"/>
      <c r="D907" s="129"/>
      <c r="E907" s="129"/>
      <c r="F907" s="129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</row>
    <row r="908" spans="1:25" ht="15.75" customHeight="1">
      <c r="A908" s="113"/>
      <c r="B908" s="113"/>
      <c r="C908" s="113"/>
      <c r="D908" s="129"/>
      <c r="E908" s="129"/>
      <c r="F908" s="129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</row>
    <row r="909" spans="1:25" ht="15.75" customHeight="1">
      <c r="A909" s="113"/>
      <c r="B909" s="113"/>
      <c r="C909" s="113"/>
      <c r="D909" s="129"/>
      <c r="E909" s="129"/>
      <c r="F909" s="129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</row>
    <row r="910" spans="1:25" ht="15.75" customHeight="1">
      <c r="A910" s="113"/>
      <c r="B910" s="113"/>
      <c r="C910" s="113"/>
      <c r="D910" s="129"/>
      <c r="E910" s="129"/>
      <c r="F910" s="129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</row>
    <row r="911" spans="1:25" ht="15.75" customHeight="1">
      <c r="A911" s="113"/>
      <c r="B911" s="113"/>
      <c r="C911" s="113"/>
      <c r="D911" s="129"/>
      <c r="E911" s="129"/>
      <c r="F911" s="129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</row>
    <row r="912" spans="1:25" ht="15.75" customHeight="1">
      <c r="A912" s="113"/>
      <c r="B912" s="113"/>
      <c r="C912" s="113"/>
      <c r="D912" s="129"/>
      <c r="E912" s="129"/>
      <c r="F912" s="129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</row>
    <row r="913" spans="1:25" ht="15.75" customHeight="1">
      <c r="A913" s="113"/>
      <c r="B913" s="113"/>
      <c r="C913" s="113"/>
      <c r="D913" s="129"/>
      <c r="E913" s="129"/>
      <c r="F913" s="129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</row>
    <row r="914" spans="1:25" ht="15.75" customHeight="1">
      <c r="A914" s="113"/>
      <c r="B914" s="113"/>
      <c r="C914" s="113"/>
      <c r="D914" s="129"/>
      <c r="E914" s="129"/>
      <c r="F914" s="129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</row>
    <row r="915" spans="1:25" ht="15.75" customHeight="1">
      <c r="A915" s="113"/>
      <c r="B915" s="113"/>
      <c r="C915" s="113"/>
      <c r="D915" s="129"/>
      <c r="E915" s="129"/>
      <c r="F915" s="129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</row>
    <row r="916" spans="1:25" ht="15.75" customHeight="1">
      <c r="A916" s="113"/>
      <c r="B916" s="113"/>
      <c r="C916" s="113"/>
      <c r="D916" s="129"/>
      <c r="E916" s="129"/>
      <c r="F916" s="129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</row>
    <row r="917" spans="1:25" ht="15.75" customHeight="1">
      <c r="A917" s="113"/>
      <c r="B917" s="113"/>
      <c r="C917" s="113"/>
      <c r="D917" s="129"/>
      <c r="E917" s="129"/>
      <c r="F917" s="129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</row>
    <row r="918" spans="1:25" ht="15.75" customHeight="1">
      <c r="A918" s="113"/>
      <c r="B918" s="113"/>
      <c r="C918" s="113"/>
      <c r="D918" s="129"/>
      <c r="E918" s="129"/>
      <c r="F918" s="129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</row>
    <row r="919" spans="1:25" ht="15.75" customHeight="1">
      <c r="A919" s="113"/>
      <c r="B919" s="113"/>
      <c r="C919" s="113"/>
      <c r="D919" s="129"/>
      <c r="E919" s="129"/>
      <c r="F919" s="129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</row>
    <row r="920" spans="1:25" ht="15.75" customHeight="1">
      <c r="A920" s="113"/>
      <c r="B920" s="113"/>
      <c r="C920" s="113"/>
      <c r="D920" s="129"/>
      <c r="E920" s="129"/>
      <c r="F920" s="129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</row>
    <row r="921" spans="1:25" ht="15.75" customHeight="1">
      <c r="A921" s="113"/>
      <c r="B921" s="113"/>
      <c r="C921" s="113"/>
      <c r="D921" s="129"/>
      <c r="E921" s="129"/>
      <c r="F921" s="129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</row>
    <row r="922" spans="1:25" ht="15.75" customHeight="1">
      <c r="A922" s="113"/>
      <c r="B922" s="113"/>
      <c r="C922" s="113"/>
      <c r="D922" s="129"/>
      <c r="E922" s="129"/>
      <c r="F922" s="129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</row>
    <row r="923" spans="1:25" ht="15.75" customHeight="1">
      <c r="A923" s="113"/>
      <c r="B923" s="113"/>
      <c r="C923" s="113"/>
      <c r="D923" s="129"/>
      <c r="E923" s="129"/>
      <c r="F923" s="129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</row>
    <row r="924" spans="1:25" ht="15.75" customHeight="1">
      <c r="A924" s="113"/>
      <c r="B924" s="113"/>
      <c r="C924" s="113"/>
      <c r="D924" s="129"/>
      <c r="E924" s="129"/>
      <c r="F924" s="129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</row>
    <row r="925" spans="1:25" ht="15.75" customHeight="1">
      <c r="A925" s="113"/>
      <c r="B925" s="113"/>
      <c r="C925" s="113"/>
      <c r="D925" s="129"/>
      <c r="E925" s="129"/>
      <c r="F925" s="129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</row>
    <row r="926" spans="1:25" ht="15.75" customHeight="1">
      <c r="A926" s="113"/>
      <c r="B926" s="113"/>
      <c r="C926" s="113"/>
      <c r="D926" s="129"/>
      <c r="E926" s="129"/>
      <c r="F926" s="129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</row>
    <row r="927" spans="1:25" ht="15.75" customHeight="1">
      <c r="A927" s="113"/>
      <c r="B927" s="113"/>
      <c r="C927" s="113"/>
      <c r="D927" s="129"/>
      <c r="E927" s="129"/>
      <c r="F927" s="129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</row>
    <row r="928" spans="1:25" ht="15.75" customHeight="1">
      <c r="A928" s="113"/>
      <c r="B928" s="113"/>
      <c r="C928" s="113"/>
      <c r="D928" s="129"/>
      <c r="E928" s="129"/>
      <c r="F928" s="129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</row>
    <row r="929" spans="1:25" ht="15.75" customHeight="1">
      <c r="A929" s="113"/>
      <c r="B929" s="113"/>
      <c r="C929" s="113"/>
      <c r="D929" s="129"/>
      <c r="E929" s="129"/>
      <c r="F929" s="129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</row>
    <row r="930" spans="1:25" ht="15.75" customHeight="1">
      <c r="A930" s="113"/>
      <c r="B930" s="113"/>
      <c r="C930" s="113"/>
      <c r="D930" s="129"/>
      <c r="E930" s="129"/>
      <c r="F930" s="129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</row>
    <row r="931" spans="1:25" ht="15.75" customHeight="1">
      <c r="A931" s="113"/>
      <c r="B931" s="113"/>
      <c r="C931" s="113"/>
      <c r="D931" s="129"/>
      <c r="E931" s="129"/>
      <c r="F931" s="129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</row>
    <row r="932" spans="1:25" ht="15.75" customHeight="1">
      <c r="A932" s="113"/>
      <c r="B932" s="113"/>
      <c r="C932" s="113"/>
      <c r="D932" s="129"/>
      <c r="E932" s="129"/>
      <c r="F932" s="129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</row>
    <row r="933" spans="1:25" ht="15.75" customHeight="1">
      <c r="A933" s="113"/>
      <c r="B933" s="113"/>
      <c r="C933" s="113"/>
      <c r="D933" s="129"/>
      <c r="E933" s="129"/>
      <c r="F933" s="129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</row>
    <row r="934" spans="1:25" ht="15.75" customHeight="1">
      <c r="A934" s="113"/>
      <c r="B934" s="113"/>
      <c r="C934" s="113"/>
      <c r="D934" s="129"/>
      <c r="E934" s="129"/>
      <c r="F934" s="129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</row>
    <row r="935" spans="1:25" ht="15.75" customHeight="1">
      <c r="A935" s="113"/>
      <c r="B935" s="113"/>
      <c r="C935" s="113"/>
      <c r="D935" s="129"/>
      <c r="E935" s="129"/>
      <c r="F935" s="129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</row>
    <row r="936" spans="1:25" ht="15.75" customHeight="1">
      <c r="A936" s="113"/>
      <c r="B936" s="113"/>
      <c r="C936" s="113"/>
      <c r="D936" s="129"/>
      <c r="E936" s="129"/>
      <c r="F936" s="129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</row>
    <row r="937" spans="1:25" ht="15.75" customHeight="1">
      <c r="A937" s="113"/>
      <c r="B937" s="113"/>
      <c r="C937" s="113"/>
      <c r="D937" s="129"/>
      <c r="E937" s="129"/>
      <c r="F937" s="129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</row>
    <row r="938" spans="1:25" ht="15.75" customHeight="1">
      <c r="A938" s="113"/>
      <c r="B938" s="113"/>
      <c r="C938" s="113"/>
      <c r="D938" s="129"/>
      <c r="E938" s="129"/>
      <c r="F938" s="129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</row>
    <row r="939" spans="1:25" ht="15.75" customHeight="1">
      <c r="A939" s="113"/>
      <c r="B939" s="113"/>
      <c r="C939" s="113"/>
      <c r="D939" s="129"/>
      <c r="E939" s="129"/>
      <c r="F939" s="129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</row>
    <row r="940" spans="1:25" ht="15.75" customHeight="1">
      <c r="A940" s="113"/>
      <c r="B940" s="113"/>
      <c r="C940" s="113"/>
      <c r="D940" s="129"/>
      <c r="E940" s="129"/>
      <c r="F940" s="129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</row>
    <row r="941" spans="1:25" ht="15.75" customHeight="1">
      <c r="A941" s="113"/>
      <c r="B941" s="113"/>
      <c r="C941" s="113"/>
      <c r="D941" s="129"/>
      <c r="E941" s="129"/>
      <c r="F941" s="129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</row>
    <row r="942" spans="1:25" ht="15.75" customHeight="1">
      <c r="A942" s="113"/>
      <c r="B942" s="113"/>
      <c r="C942" s="113"/>
      <c r="D942" s="129"/>
      <c r="E942" s="129"/>
      <c r="F942" s="129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</row>
    <row r="943" spans="1:25" ht="15.75" customHeight="1">
      <c r="A943" s="113"/>
      <c r="B943" s="113"/>
      <c r="C943" s="113"/>
      <c r="D943" s="129"/>
      <c r="E943" s="129"/>
      <c r="F943" s="129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</row>
    <row r="944" spans="1:25" ht="15.75" customHeight="1">
      <c r="A944" s="113"/>
      <c r="B944" s="113"/>
      <c r="C944" s="113"/>
      <c r="D944" s="129"/>
      <c r="E944" s="129"/>
      <c r="F944" s="129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</row>
    <row r="945" spans="1:25" ht="15.75" customHeight="1">
      <c r="A945" s="113"/>
      <c r="B945" s="113"/>
      <c r="C945" s="113"/>
      <c r="D945" s="129"/>
      <c r="E945" s="129"/>
      <c r="F945" s="129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</row>
    <row r="946" spans="1:25" ht="15.75" customHeight="1">
      <c r="A946" s="113"/>
      <c r="B946" s="113"/>
      <c r="C946" s="113"/>
      <c r="D946" s="129"/>
      <c r="E946" s="129"/>
      <c r="F946" s="129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</row>
    <row r="947" spans="1:25" ht="15.75" customHeight="1">
      <c r="A947" s="113"/>
      <c r="B947" s="113"/>
      <c r="C947" s="113"/>
      <c r="D947" s="129"/>
      <c r="E947" s="129"/>
      <c r="F947" s="129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</row>
    <row r="948" spans="1:25" ht="15.75" customHeight="1">
      <c r="A948" s="113"/>
      <c r="B948" s="113"/>
      <c r="C948" s="113"/>
      <c r="D948" s="129"/>
      <c r="E948" s="129"/>
      <c r="F948" s="129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</row>
    <row r="949" spans="1:25" ht="15.75" customHeight="1">
      <c r="A949" s="113"/>
      <c r="B949" s="113"/>
      <c r="C949" s="113"/>
      <c r="D949" s="129"/>
      <c r="E949" s="129"/>
      <c r="F949" s="129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</row>
    <row r="950" spans="1:25" ht="15.75" customHeight="1">
      <c r="A950" s="113"/>
      <c r="B950" s="113"/>
      <c r="C950" s="113"/>
      <c r="D950" s="129"/>
      <c r="E950" s="129"/>
      <c r="F950" s="129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</row>
    <row r="951" spans="1:25" ht="15.75" customHeight="1">
      <c r="A951" s="113"/>
      <c r="B951" s="113"/>
      <c r="C951" s="113"/>
      <c r="D951" s="129"/>
      <c r="E951" s="129"/>
      <c r="F951" s="129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</row>
    <row r="952" spans="1:25" ht="15.75" customHeight="1">
      <c r="A952" s="113"/>
      <c r="B952" s="113"/>
      <c r="C952" s="113"/>
      <c r="D952" s="129"/>
      <c r="E952" s="129"/>
      <c r="F952" s="129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</row>
    <row r="953" spans="1:25" ht="15.75" customHeight="1">
      <c r="A953" s="113"/>
      <c r="B953" s="113"/>
      <c r="C953" s="113"/>
      <c r="D953" s="129"/>
      <c r="E953" s="129"/>
      <c r="F953" s="129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</row>
    <row r="954" spans="1:25" ht="15.75" customHeight="1">
      <c r="A954" s="113"/>
      <c r="B954" s="113"/>
      <c r="C954" s="113"/>
      <c r="D954" s="129"/>
      <c r="E954" s="129"/>
      <c r="F954" s="129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</row>
    <row r="955" spans="1:25" ht="15.75" customHeight="1">
      <c r="A955" s="113"/>
      <c r="B955" s="113"/>
      <c r="C955" s="113"/>
      <c r="D955" s="129"/>
      <c r="E955" s="129"/>
      <c r="F955" s="129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</row>
    <row r="956" spans="1:25" ht="15.75" customHeight="1">
      <c r="A956" s="113"/>
      <c r="B956" s="113"/>
      <c r="C956" s="113"/>
      <c r="D956" s="129"/>
      <c r="E956" s="129"/>
      <c r="F956" s="129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</row>
    <row r="957" spans="1:25" ht="15.75" customHeight="1">
      <c r="A957" s="113"/>
      <c r="B957" s="113"/>
      <c r="C957" s="113"/>
      <c r="D957" s="129"/>
      <c r="E957" s="129"/>
      <c r="F957" s="129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</row>
    <row r="958" spans="1:25" ht="15.75" customHeight="1">
      <c r="A958" s="113"/>
      <c r="B958" s="113"/>
      <c r="C958" s="113"/>
      <c r="D958" s="129"/>
      <c r="E958" s="129"/>
      <c r="F958" s="129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</row>
    <row r="959" spans="1:25" ht="15.75" customHeight="1">
      <c r="A959" s="113"/>
      <c r="B959" s="113"/>
      <c r="C959" s="113"/>
      <c r="D959" s="129"/>
      <c r="E959" s="129"/>
      <c r="F959" s="129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</row>
    <row r="960" spans="1:25" ht="15.75" customHeight="1">
      <c r="A960" s="113"/>
      <c r="B960" s="113"/>
      <c r="C960" s="113"/>
      <c r="D960" s="129"/>
      <c r="E960" s="129"/>
      <c r="F960" s="129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</row>
    <row r="961" spans="1:25" ht="15.75" customHeight="1">
      <c r="A961" s="113"/>
      <c r="B961" s="113"/>
      <c r="C961" s="113"/>
      <c r="D961" s="129"/>
      <c r="E961" s="129"/>
      <c r="F961" s="129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</row>
    <row r="962" spans="1:25" ht="15.75" customHeight="1">
      <c r="A962" s="113"/>
      <c r="B962" s="113"/>
      <c r="C962" s="113"/>
      <c r="D962" s="129"/>
      <c r="E962" s="129"/>
      <c r="F962" s="129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</row>
    <row r="963" spans="1:25" ht="15.75" customHeight="1">
      <c r="A963" s="113"/>
      <c r="B963" s="113"/>
      <c r="C963" s="113"/>
      <c r="D963" s="129"/>
      <c r="E963" s="129"/>
      <c r="F963" s="129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</row>
    <row r="964" spans="1:25" ht="15.75" customHeight="1">
      <c r="A964" s="113"/>
      <c r="B964" s="113"/>
      <c r="C964" s="113"/>
      <c r="D964" s="129"/>
      <c r="E964" s="129"/>
      <c r="F964" s="129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</row>
    <row r="965" spans="1:25" ht="15.75" customHeight="1">
      <c r="A965" s="113"/>
      <c r="B965" s="113"/>
      <c r="C965" s="113"/>
      <c r="D965" s="129"/>
      <c r="E965" s="129"/>
      <c r="F965" s="129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</row>
    <row r="966" spans="1:25" ht="15.75" customHeight="1">
      <c r="A966" s="113"/>
      <c r="B966" s="113"/>
      <c r="C966" s="113"/>
      <c r="D966" s="129"/>
      <c r="E966" s="129"/>
      <c r="F966" s="129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</row>
    <row r="967" spans="1:25" ht="15.75" customHeight="1">
      <c r="A967" s="113"/>
      <c r="B967" s="113"/>
      <c r="C967" s="113"/>
      <c r="D967" s="129"/>
      <c r="E967" s="129"/>
      <c r="F967" s="129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</row>
    <row r="968" spans="1:25" ht="15.75" customHeight="1">
      <c r="A968" s="113"/>
      <c r="B968" s="113"/>
      <c r="C968" s="113"/>
      <c r="D968" s="129"/>
      <c r="E968" s="129"/>
      <c r="F968" s="129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</row>
    <row r="969" spans="1:25" ht="15.75" customHeight="1">
      <c r="A969" s="113"/>
      <c r="B969" s="113"/>
      <c r="C969" s="113"/>
      <c r="D969" s="129"/>
      <c r="E969" s="129"/>
      <c r="F969" s="129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</row>
    <row r="970" spans="1:25" ht="15.75" customHeight="1">
      <c r="A970" s="113"/>
      <c r="B970" s="113"/>
      <c r="C970" s="113"/>
      <c r="D970" s="129"/>
      <c r="E970" s="129"/>
      <c r="F970" s="129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</row>
    <row r="971" spans="1:25" ht="15.75" customHeight="1">
      <c r="A971" s="113"/>
      <c r="B971" s="113"/>
      <c r="C971" s="113"/>
      <c r="D971" s="129"/>
      <c r="E971" s="129"/>
      <c r="F971" s="129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</row>
    <row r="972" spans="1:25" ht="15.75" customHeight="1">
      <c r="A972" s="113"/>
      <c r="B972" s="113"/>
      <c r="C972" s="113"/>
      <c r="D972" s="129"/>
      <c r="E972" s="129"/>
      <c r="F972" s="129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</row>
    <row r="973" spans="1:25" ht="15.75" customHeight="1">
      <c r="A973" s="113"/>
      <c r="B973" s="113"/>
      <c r="C973" s="113"/>
      <c r="D973" s="129"/>
      <c r="E973" s="129"/>
      <c r="F973" s="129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</row>
    <row r="974" spans="1:25" ht="15.75" customHeight="1">
      <c r="A974" s="113"/>
      <c r="B974" s="113"/>
      <c r="C974" s="113"/>
      <c r="D974" s="129"/>
      <c r="E974" s="129"/>
      <c r="F974" s="129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</row>
    <row r="975" spans="1:25" ht="15.75" customHeight="1">
      <c r="A975" s="113"/>
      <c r="B975" s="113"/>
      <c r="C975" s="113"/>
      <c r="D975" s="129"/>
      <c r="E975" s="129"/>
      <c r="F975" s="129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</row>
    <row r="976" spans="1:25" ht="15.75" customHeight="1">
      <c r="A976" s="113"/>
      <c r="B976" s="113"/>
      <c r="C976" s="113"/>
      <c r="D976" s="129"/>
      <c r="E976" s="129"/>
      <c r="F976" s="129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</row>
    <row r="977" spans="1:25" ht="15.75" customHeight="1">
      <c r="A977" s="113"/>
      <c r="B977" s="113"/>
      <c r="C977" s="113"/>
      <c r="D977" s="129"/>
      <c r="E977" s="129"/>
      <c r="F977" s="129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</row>
    <row r="978" spans="1:25" ht="15.75" customHeight="1">
      <c r="A978" s="113"/>
      <c r="B978" s="113"/>
      <c r="C978" s="113"/>
      <c r="D978" s="129"/>
      <c r="E978" s="129"/>
      <c r="F978" s="129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</row>
    <row r="979" spans="1:25" ht="15.75" customHeight="1">
      <c r="A979" s="113"/>
      <c r="B979" s="113"/>
      <c r="C979" s="113"/>
      <c r="D979" s="129"/>
      <c r="E979" s="129"/>
      <c r="F979" s="129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</row>
    <row r="980" spans="1:25" ht="15.75" customHeight="1">
      <c r="A980" s="113"/>
      <c r="B980" s="113"/>
      <c r="C980" s="113"/>
      <c r="D980" s="129"/>
      <c r="E980" s="129"/>
      <c r="F980" s="129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3"/>
    </row>
    <row r="981" spans="1:25" ht="15.75" customHeight="1">
      <c r="A981" s="113"/>
      <c r="B981" s="113"/>
      <c r="C981" s="113"/>
      <c r="D981" s="129"/>
      <c r="E981" s="129"/>
      <c r="F981" s="129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3"/>
    </row>
    <row r="982" spans="1:25" ht="15.75" customHeight="1">
      <c r="A982" s="113"/>
      <c r="B982" s="113"/>
      <c r="C982" s="113"/>
      <c r="D982" s="129"/>
      <c r="E982" s="129"/>
      <c r="F982" s="129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3"/>
    </row>
    <row r="983" spans="1:25" ht="15.75" customHeight="1">
      <c r="A983" s="113"/>
      <c r="B983" s="113"/>
      <c r="C983" s="113"/>
      <c r="D983" s="129"/>
      <c r="E983" s="129"/>
      <c r="F983" s="129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3"/>
    </row>
    <row r="984" spans="1:25" ht="15.75" customHeight="1">
      <c r="A984" s="113"/>
      <c r="B984" s="113"/>
      <c r="C984" s="113"/>
      <c r="D984" s="129"/>
      <c r="E984" s="129"/>
      <c r="F984" s="129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3"/>
    </row>
    <row r="985" spans="1:25" ht="15.75" customHeight="1">
      <c r="A985" s="113"/>
      <c r="B985" s="113"/>
      <c r="C985" s="113"/>
      <c r="D985" s="129"/>
      <c r="E985" s="129"/>
      <c r="F985" s="129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3"/>
    </row>
    <row r="986" spans="1:25" ht="15.75" customHeight="1">
      <c r="A986" s="113"/>
      <c r="B986" s="113"/>
      <c r="C986" s="113"/>
      <c r="D986" s="129"/>
      <c r="E986" s="129"/>
      <c r="F986" s="129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3"/>
    </row>
    <row r="987" spans="1:25" ht="15.75" customHeight="1">
      <c r="A987" s="113"/>
      <c r="B987" s="113"/>
      <c r="C987" s="113"/>
      <c r="D987" s="129"/>
      <c r="E987" s="129"/>
      <c r="F987" s="129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3"/>
    </row>
    <row r="988" spans="1:25" ht="15.75" customHeight="1">
      <c r="A988" s="113"/>
      <c r="B988" s="113"/>
      <c r="C988" s="113"/>
      <c r="D988" s="129"/>
      <c r="E988" s="129"/>
      <c r="F988" s="129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3"/>
    </row>
    <row r="989" spans="1:25" ht="15.75" customHeight="1">
      <c r="A989" s="113"/>
      <c r="B989" s="113"/>
      <c r="C989" s="113"/>
      <c r="D989" s="129"/>
      <c r="E989" s="129"/>
      <c r="F989" s="129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3"/>
    </row>
    <row r="990" spans="1:25" ht="15.75" customHeight="1">
      <c r="A990" s="113"/>
      <c r="B990" s="113"/>
      <c r="C990" s="113"/>
      <c r="D990" s="129"/>
      <c r="E990" s="129"/>
      <c r="F990" s="129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3"/>
    </row>
    <row r="991" spans="1:25" ht="15.75" customHeight="1">
      <c r="A991" s="113"/>
      <c r="B991" s="113"/>
      <c r="C991" s="113"/>
      <c r="D991" s="129"/>
      <c r="E991" s="129"/>
      <c r="F991" s="129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3"/>
    </row>
    <row r="992" spans="1:25" ht="15.75" customHeight="1">
      <c r="A992" s="113"/>
      <c r="B992" s="113"/>
      <c r="C992" s="113"/>
      <c r="D992" s="129"/>
      <c r="E992" s="129"/>
      <c r="F992" s="129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3"/>
    </row>
    <row r="993" spans="1:25" ht="15.75" customHeight="1">
      <c r="A993" s="113"/>
      <c r="B993" s="113"/>
      <c r="C993" s="113"/>
      <c r="D993" s="129"/>
      <c r="E993" s="129"/>
      <c r="F993" s="129"/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  <c r="S993" s="113"/>
      <c r="T993" s="113"/>
      <c r="U993" s="113"/>
      <c r="V993" s="113"/>
      <c r="W993" s="113"/>
      <c r="X993" s="113"/>
      <c r="Y993" s="113"/>
    </row>
    <row r="994" spans="1:25" ht="15.75" customHeight="1">
      <c r="A994" s="113"/>
      <c r="B994" s="113"/>
      <c r="C994" s="113"/>
      <c r="D994" s="129"/>
      <c r="E994" s="129"/>
      <c r="F994" s="129"/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3"/>
    </row>
    <row r="995" spans="1:25" ht="15.75" customHeight="1">
      <c r="A995" s="113"/>
      <c r="B995" s="113"/>
      <c r="C995" s="113"/>
      <c r="D995" s="129"/>
      <c r="E995" s="129"/>
      <c r="F995" s="129"/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3"/>
    </row>
    <row r="996" spans="1:25" ht="15.75" customHeight="1">
      <c r="A996" s="113"/>
      <c r="B996" s="113"/>
      <c r="C996" s="113"/>
      <c r="D996" s="129"/>
      <c r="E996" s="129"/>
      <c r="F996" s="129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3"/>
    </row>
    <row r="997" spans="1:25" ht="15.75" customHeight="1">
      <c r="A997" s="113"/>
      <c r="B997" s="113"/>
      <c r="C997" s="113"/>
      <c r="D997" s="129"/>
      <c r="E997" s="129"/>
      <c r="F997" s="129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3"/>
    </row>
    <row r="998" spans="1:25" ht="15.75" customHeight="1">
      <c r="A998" s="113"/>
      <c r="B998" s="113"/>
      <c r="C998" s="113"/>
      <c r="D998" s="129"/>
      <c r="E998" s="129"/>
      <c r="F998" s="129"/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3"/>
    </row>
    <row r="999" spans="1:25" ht="15.75" customHeight="1">
      <c r="A999" s="113"/>
      <c r="B999" s="113"/>
      <c r="C999" s="113"/>
      <c r="D999" s="129"/>
      <c r="E999" s="129"/>
      <c r="F999" s="129"/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3"/>
    </row>
    <row r="1000" spans="1:25" ht="15.75" customHeight="1">
      <c r="A1000" s="113"/>
      <c r="B1000" s="113"/>
      <c r="C1000" s="113"/>
      <c r="D1000" s="129"/>
      <c r="E1000" s="129"/>
      <c r="F1000" s="129"/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3"/>
    </row>
  </sheetData>
  <mergeCells count="38">
    <mergeCell ref="B43:D43"/>
    <mergeCell ref="B44:D44"/>
    <mergeCell ref="G33:I33"/>
    <mergeCell ref="B38:C38"/>
    <mergeCell ref="B39:C39"/>
    <mergeCell ref="B40:C40"/>
    <mergeCell ref="B41:C41"/>
    <mergeCell ref="B42:C42"/>
    <mergeCell ref="B32:I32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B30:I30"/>
    <mergeCell ref="G31:I31"/>
    <mergeCell ref="B20:I20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8:I8"/>
    <mergeCell ref="B3:C3"/>
    <mergeCell ref="B4:C4"/>
    <mergeCell ref="G5:I5"/>
    <mergeCell ref="B6:I6"/>
    <mergeCell ref="G7:I7"/>
  </mergeCells>
  <hyperlinks>
    <hyperlink ref="G28" r:id="rId1" xr:uid="{E8EA1887-5174-4D93-9DC9-A0A94BB546E6}"/>
  </hyperlinks>
  <pageMargins left="0.7" right="0.7" top="0.75" bottom="0.75" header="0" footer="0"/>
  <pageSetup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9"/>
  <sheetViews>
    <sheetView workbookViewId="0">
      <selection activeCell="C7" sqref="C7"/>
    </sheetView>
  </sheetViews>
  <sheetFormatPr defaultColWidth="12.5546875" defaultRowHeight="15" customHeight="1"/>
  <cols>
    <col min="1" max="1" width="20.109375" customWidth="1"/>
    <col min="2" max="2" width="35" customWidth="1"/>
    <col min="3" max="3" width="26.5546875" customWidth="1"/>
    <col min="4" max="4" width="17" customWidth="1"/>
    <col min="5" max="5" width="14.5546875" customWidth="1"/>
    <col min="6" max="6" width="22.5546875" customWidth="1"/>
    <col min="7" max="7" width="16.44140625" customWidth="1"/>
    <col min="8" max="8" width="34.5546875" customWidth="1"/>
    <col min="9" max="12" width="9.109375" customWidth="1"/>
    <col min="13" max="26" width="8" customWidth="1"/>
  </cols>
  <sheetData>
    <row r="1" spans="1:26" ht="15.75" customHeight="1">
      <c r="A1" s="614" t="s">
        <v>221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6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7.75" customHeight="1">
      <c r="A2" s="617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7.5" customHeight="1">
      <c r="A3" s="620"/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2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5" customHeight="1">
      <c r="A4" s="623" t="s">
        <v>136</v>
      </c>
      <c r="B4" s="624"/>
      <c r="C4" s="110" t="s">
        <v>137</v>
      </c>
      <c r="D4" s="109" t="s">
        <v>106</v>
      </c>
      <c r="E4" s="109" t="s">
        <v>222</v>
      </c>
      <c r="F4" s="109" t="s">
        <v>107</v>
      </c>
      <c r="G4" s="109" t="s">
        <v>223</v>
      </c>
      <c r="H4" s="111" t="s">
        <v>224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8.4" customHeight="1">
      <c r="A5" s="611" t="s">
        <v>225</v>
      </c>
      <c r="B5" s="272" t="s">
        <v>226</v>
      </c>
      <c r="C5" s="273" t="s">
        <v>227</v>
      </c>
      <c r="D5" s="274">
        <f>G5*10000</f>
        <v>150000</v>
      </c>
      <c r="E5" s="274">
        <f t="shared" ref="E5:E7" si="0">D5/100*120</f>
        <v>180000</v>
      </c>
      <c r="F5" s="275" t="s">
        <v>228</v>
      </c>
      <c r="G5" s="276">
        <v>15</v>
      </c>
      <c r="H5" s="608" t="s">
        <v>229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78.599999999999994" customHeight="1">
      <c r="A6" s="612"/>
      <c r="B6" s="277" t="s">
        <v>434</v>
      </c>
      <c r="C6" s="278" t="s">
        <v>432</v>
      </c>
      <c r="D6" s="279">
        <v>100000</v>
      </c>
      <c r="E6" s="279">
        <f t="shared" si="0"/>
        <v>120000</v>
      </c>
      <c r="F6" s="280" t="s">
        <v>433</v>
      </c>
      <c r="G6" s="281" t="s">
        <v>240</v>
      </c>
      <c r="H6" s="609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83.4" customHeight="1">
      <c r="A7" s="613"/>
      <c r="B7" s="282" t="s">
        <v>434</v>
      </c>
      <c r="C7" s="283" t="s">
        <v>435</v>
      </c>
      <c r="D7" s="284">
        <v>165000</v>
      </c>
      <c r="E7" s="279">
        <f t="shared" si="0"/>
        <v>198000</v>
      </c>
      <c r="F7" s="280" t="s">
        <v>436</v>
      </c>
      <c r="G7" s="285" t="s">
        <v>240</v>
      </c>
      <c r="H7" s="6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3.2">
      <c r="A8" s="112"/>
      <c r="B8" s="112"/>
      <c r="C8" s="112"/>
      <c r="D8" s="112"/>
      <c r="E8" s="112"/>
      <c r="F8" s="112"/>
      <c r="G8" s="112"/>
      <c r="H8" s="11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3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3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3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3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3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3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3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3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</sheetData>
  <mergeCells count="4">
    <mergeCell ref="H5:H7"/>
    <mergeCell ref="A5:A7"/>
    <mergeCell ref="A1:L3"/>
    <mergeCell ref="A4:B4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showGridLines="0" workbookViewId="0">
      <selection activeCell="C7" sqref="C7:C10"/>
    </sheetView>
  </sheetViews>
  <sheetFormatPr defaultColWidth="12.5546875" defaultRowHeight="15" customHeight="1"/>
  <cols>
    <col min="1" max="1" width="19.109375" customWidth="1"/>
    <col min="2" max="2" width="37.6640625" customWidth="1"/>
    <col min="3" max="3" width="53.109375" customWidth="1"/>
    <col min="4" max="5" width="16.6640625" customWidth="1"/>
    <col min="6" max="6" width="12.109375" customWidth="1"/>
    <col min="7" max="7" width="18.109375" customWidth="1"/>
    <col min="8" max="8" width="13.6640625" customWidth="1"/>
    <col min="9" max="16" width="14.44140625" customWidth="1"/>
    <col min="17" max="26" width="8" customWidth="1"/>
  </cols>
  <sheetData>
    <row r="1" spans="1:26" ht="36" customHeight="1">
      <c r="A1" s="28"/>
      <c r="B1" s="29"/>
      <c r="C1" s="30" t="s">
        <v>230</v>
      </c>
      <c r="D1" s="31"/>
      <c r="E1" s="31"/>
      <c r="F1" s="31"/>
      <c r="G1" s="31"/>
      <c r="H1" s="31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3.5" customHeight="1">
      <c r="A2" s="31"/>
      <c r="B2" s="31"/>
      <c r="C2" s="31"/>
      <c r="D2" s="31"/>
      <c r="E2" s="31"/>
      <c r="F2" s="31"/>
      <c r="G2" s="31"/>
      <c r="H2" s="31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4.25" customHeight="1">
      <c r="A3" s="625" t="s">
        <v>1</v>
      </c>
      <c r="B3" s="478"/>
      <c r="C3" s="478"/>
      <c r="D3" s="478"/>
      <c r="E3" s="478"/>
      <c r="F3" s="479"/>
      <c r="G3" s="410"/>
      <c r="H3" s="41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4.25" customHeight="1">
      <c r="A4" s="625" t="s">
        <v>437</v>
      </c>
      <c r="B4" s="478"/>
      <c r="C4" s="478"/>
      <c r="D4" s="478"/>
      <c r="E4" s="478"/>
      <c r="F4" s="479"/>
      <c r="G4" s="410"/>
      <c r="H4" s="410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39" customHeight="1">
      <c r="A5" s="411" t="s">
        <v>102</v>
      </c>
      <c r="B5" s="411" t="s">
        <v>231</v>
      </c>
      <c r="C5" s="412" t="s">
        <v>104</v>
      </c>
      <c r="D5" s="412" t="s">
        <v>137</v>
      </c>
      <c r="E5" s="411" t="s">
        <v>232</v>
      </c>
      <c r="F5" s="411" t="s">
        <v>233</v>
      </c>
      <c r="G5" s="411" t="s">
        <v>234</v>
      </c>
      <c r="H5" s="411" t="s">
        <v>235</v>
      </c>
      <c r="I5" s="32"/>
      <c r="J5" s="32"/>
      <c r="K5" s="32"/>
      <c r="L5" s="32"/>
      <c r="M5" s="32"/>
      <c r="N5" s="32"/>
      <c r="O5" s="32"/>
      <c r="P5" s="32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21.75" customHeight="1">
      <c r="A6" s="626" t="s">
        <v>236</v>
      </c>
      <c r="B6" s="478"/>
      <c r="C6" s="478"/>
      <c r="D6" s="478"/>
      <c r="E6" s="478"/>
      <c r="F6" s="478"/>
      <c r="G6" s="478"/>
      <c r="H6" s="47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34.5" customHeight="1">
      <c r="A7" s="627" t="s">
        <v>237</v>
      </c>
      <c r="B7" s="627" t="s">
        <v>238</v>
      </c>
      <c r="C7" s="630"/>
      <c r="D7" s="631" t="s">
        <v>239</v>
      </c>
      <c r="E7" s="413">
        <f t="shared" ref="E7:E10" si="0">12.5*H7</f>
        <v>62500</v>
      </c>
      <c r="F7" s="413">
        <f t="shared" ref="F7:F20" si="1">E7/100*120</f>
        <v>75000</v>
      </c>
      <c r="G7" s="414" t="s">
        <v>240</v>
      </c>
      <c r="H7" s="414">
        <v>5000</v>
      </c>
      <c r="I7" s="33"/>
      <c r="J7" s="33"/>
      <c r="K7" s="33"/>
      <c r="L7" s="33"/>
      <c r="M7" s="33"/>
      <c r="N7" s="33"/>
      <c r="O7" s="33"/>
      <c r="P7" s="33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34.5" customHeight="1">
      <c r="A8" s="628"/>
      <c r="B8" s="628"/>
      <c r="C8" s="628"/>
      <c r="D8" s="628"/>
      <c r="E8" s="413">
        <f t="shared" si="0"/>
        <v>125000</v>
      </c>
      <c r="F8" s="413">
        <f t="shared" si="1"/>
        <v>150000</v>
      </c>
      <c r="G8" s="414" t="s">
        <v>240</v>
      </c>
      <c r="H8" s="414">
        <v>10000</v>
      </c>
      <c r="I8" s="33"/>
      <c r="J8" s="33"/>
      <c r="K8" s="33"/>
      <c r="L8" s="33"/>
      <c r="M8" s="33"/>
      <c r="N8" s="33"/>
      <c r="O8" s="33"/>
      <c r="P8" s="33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27" customHeight="1">
      <c r="A9" s="628"/>
      <c r="B9" s="628"/>
      <c r="C9" s="628"/>
      <c r="D9" s="628"/>
      <c r="E9" s="413">
        <f t="shared" si="0"/>
        <v>250000</v>
      </c>
      <c r="F9" s="413">
        <f t="shared" si="1"/>
        <v>300000</v>
      </c>
      <c r="G9" s="414" t="s">
        <v>240</v>
      </c>
      <c r="H9" s="414">
        <v>20000</v>
      </c>
      <c r="I9" s="33"/>
      <c r="J9" s="33"/>
      <c r="K9" s="33"/>
      <c r="L9" s="33"/>
      <c r="M9" s="33"/>
      <c r="N9" s="33"/>
      <c r="O9" s="33"/>
      <c r="P9" s="33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42.75" customHeight="1">
      <c r="A10" s="629"/>
      <c r="B10" s="629"/>
      <c r="C10" s="629"/>
      <c r="D10" s="629"/>
      <c r="E10" s="413">
        <f t="shared" si="0"/>
        <v>625000</v>
      </c>
      <c r="F10" s="413">
        <f t="shared" si="1"/>
        <v>750000</v>
      </c>
      <c r="G10" s="414" t="s">
        <v>240</v>
      </c>
      <c r="H10" s="414">
        <v>50000</v>
      </c>
      <c r="I10" s="33"/>
      <c r="J10" s="33"/>
      <c r="K10" s="33"/>
      <c r="L10" s="33"/>
      <c r="M10" s="33"/>
      <c r="N10" s="33"/>
      <c r="O10" s="33"/>
      <c r="P10" s="33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26" customHeight="1">
      <c r="A11" s="415" t="s">
        <v>241</v>
      </c>
      <c r="B11" s="416" t="s">
        <v>242</v>
      </c>
      <c r="C11" s="417" t="s">
        <v>243</v>
      </c>
      <c r="D11" s="418" t="s">
        <v>244</v>
      </c>
      <c r="E11" s="413">
        <v>200000</v>
      </c>
      <c r="F11" s="413">
        <f t="shared" si="1"/>
        <v>240000</v>
      </c>
      <c r="G11" s="414">
        <v>600000</v>
      </c>
      <c r="H11" s="414">
        <v>10000</v>
      </c>
      <c r="I11" s="34"/>
      <c r="J11" s="34"/>
      <c r="K11" s="34"/>
      <c r="L11" s="34"/>
      <c r="M11" s="34"/>
      <c r="N11" s="34"/>
      <c r="O11" s="34"/>
      <c r="P11" s="34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84.6" customHeight="1">
      <c r="A12" s="627" t="s">
        <v>245</v>
      </c>
      <c r="B12" s="633" t="s">
        <v>246</v>
      </c>
      <c r="C12" s="417" t="s">
        <v>539</v>
      </c>
      <c r="D12" s="631" t="s">
        <v>247</v>
      </c>
      <c r="E12" s="413">
        <v>160000</v>
      </c>
      <c r="F12" s="413">
        <f t="shared" si="1"/>
        <v>192000</v>
      </c>
      <c r="G12" s="414">
        <v>258500</v>
      </c>
      <c r="H12" s="414">
        <v>5000</v>
      </c>
      <c r="I12" s="34"/>
      <c r="J12" s="34"/>
      <c r="K12" s="34"/>
      <c r="L12" s="34"/>
      <c r="M12" s="34"/>
      <c r="N12" s="34"/>
      <c r="O12" s="34"/>
      <c r="P12" s="34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87.75" customHeight="1">
      <c r="A13" s="628"/>
      <c r="B13" s="628"/>
      <c r="C13" s="417" t="s">
        <v>540</v>
      </c>
      <c r="D13" s="628"/>
      <c r="E13" s="413">
        <v>320000</v>
      </c>
      <c r="F13" s="413">
        <f t="shared" si="1"/>
        <v>384000</v>
      </c>
      <c r="G13" s="414">
        <v>758500</v>
      </c>
      <c r="H13" s="414">
        <v>10000</v>
      </c>
      <c r="I13" s="34"/>
      <c r="J13" s="34"/>
      <c r="K13" s="34"/>
      <c r="L13" s="34"/>
      <c r="M13" s="34"/>
      <c r="N13" s="34"/>
      <c r="O13" s="34"/>
      <c r="P13" s="34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10.25" customHeight="1">
      <c r="A14" s="629"/>
      <c r="B14" s="629"/>
      <c r="C14" s="417" t="s">
        <v>541</v>
      </c>
      <c r="D14" s="629"/>
      <c r="E14" s="413">
        <v>800000</v>
      </c>
      <c r="F14" s="413">
        <f t="shared" si="1"/>
        <v>960000</v>
      </c>
      <c r="G14" s="414">
        <v>1268500</v>
      </c>
      <c r="H14" s="414">
        <v>25000</v>
      </c>
      <c r="I14" s="34"/>
      <c r="J14" s="34"/>
      <c r="K14" s="34"/>
      <c r="L14" s="34"/>
      <c r="M14" s="34"/>
      <c r="N14" s="34"/>
      <c r="O14" s="34"/>
      <c r="P14" s="34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43.25" customHeight="1">
      <c r="A15" s="627" t="s">
        <v>248</v>
      </c>
      <c r="B15" s="633" t="s">
        <v>249</v>
      </c>
      <c r="C15" s="417" t="s">
        <v>542</v>
      </c>
      <c r="D15" s="631" t="s">
        <v>250</v>
      </c>
      <c r="E15" s="413">
        <v>750000</v>
      </c>
      <c r="F15" s="413">
        <f t="shared" si="1"/>
        <v>900000</v>
      </c>
      <c r="G15" s="414">
        <v>849000</v>
      </c>
      <c r="H15" s="414">
        <v>15000</v>
      </c>
      <c r="I15" s="34"/>
      <c r="J15" s="34"/>
      <c r="K15" s="34"/>
      <c r="L15" s="34"/>
      <c r="M15" s="34"/>
      <c r="N15" s="34"/>
      <c r="O15" s="34"/>
      <c r="P15" s="34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43.25" customHeight="1">
      <c r="A16" s="629"/>
      <c r="B16" s="629"/>
      <c r="C16" s="417" t="s">
        <v>543</v>
      </c>
      <c r="D16" s="629"/>
      <c r="E16" s="413">
        <v>1500000</v>
      </c>
      <c r="F16" s="413">
        <f t="shared" si="1"/>
        <v>1800000</v>
      </c>
      <c r="G16" s="414">
        <v>1648100</v>
      </c>
      <c r="H16" s="414">
        <v>30000</v>
      </c>
      <c r="I16" s="34"/>
      <c r="J16" s="34"/>
      <c r="K16" s="34"/>
      <c r="L16" s="34"/>
      <c r="M16" s="34"/>
      <c r="N16" s="34"/>
      <c r="O16" s="34"/>
      <c r="P16" s="34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86.25" customHeight="1">
      <c r="A17" s="419" t="s">
        <v>251</v>
      </c>
      <c r="B17" s="417" t="s">
        <v>252</v>
      </c>
      <c r="C17" s="417" t="s">
        <v>253</v>
      </c>
      <c r="D17" s="418" t="s">
        <v>254</v>
      </c>
      <c r="E17" s="413">
        <v>180000</v>
      </c>
      <c r="F17" s="413">
        <f t="shared" si="1"/>
        <v>216000</v>
      </c>
      <c r="G17" s="414">
        <v>258000</v>
      </c>
      <c r="H17" s="414">
        <v>5000</v>
      </c>
      <c r="I17" s="34"/>
      <c r="J17" s="34"/>
      <c r="K17" s="34"/>
      <c r="L17" s="34"/>
      <c r="M17" s="34"/>
      <c r="N17" s="34"/>
      <c r="O17" s="34"/>
      <c r="P17" s="34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86.25" customHeight="1">
      <c r="A18" s="634" t="s">
        <v>255</v>
      </c>
      <c r="B18" s="633" t="s">
        <v>256</v>
      </c>
      <c r="C18" s="417" t="s">
        <v>544</v>
      </c>
      <c r="D18" s="418" t="s">
        <v>254</v>
      </c>
      <c r="E18" s="413">
        <v>180000</v>
      </c>
      <c r="F18" s="413">
        <f t="shared" si="1"/>
        <v>216000</v>
      </c>
      <c r="G18" s="414">
        <v>308500</v>
      </c>
      <c r="H18" s="414">
        <v>5000</v>
      </c>
      <c r="I18" s="34"/>
      <c r="J18" s="34"/>
      <c r="K18" s="34"/>
      <c r="L18" s="34"/>
      <c r="M18" s="34"/>
      <c r="N18" s="34"/>
      <c r="O18" s="34"/>
      <c r="P18" s="34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86.25" customHeight="1">
      <c r="A19" s="629"/>
      <c r="B19" s="629"/>
      <c r="C19" s="417" t="s">
        <v>545</v>
      </c>
      <c r="D19" s="418" t="s">
        <v>254</v>
      </c>
      <c r="E19" s="413">
        <v>350000</v>
      </c>
      <c r="F19" s="413">
        <f t="shared" si="1"/>
        <v>420000</v>
      </c>
      <c r="G19" s="414">
        <v>670000</v>
      </c>
      <c r="H19" s="414">
        <v>10000</v>
      </c>
      <c r="I19" s="34"/>
      <c r="J19" s="34"/>
      <c r="K19" s="34"/>
      <c r="L19" s="34"/>
      <c r="M19" s="34"/>
      <c r="N19" s="34"/>
      <c r="O19" s="34"/>
      <c r="P19" s="34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86.25" customHeight="1">
      <c r="A20" s="415" t="s">
        <v>257</v>
      </c>
      <c r="B20" s="415" t="s">
        <v>258</v>
      </c>
      <c r="C20" s="416" t="s">
        <v>259</v>
      </c>
      <c r="D20" s="418" t="s">
        <v>175</v>
      </c>
      <c r="E20" s="413">
        <v>20000</v>
      </c>
      <c r="F20" s="413">
        <f t="shared" si="1"/>
        <v>24000</v>
      </c>
      <c r="G20" s="414">
        <v>8000</v>
      </c>
      <c r="H20" s="414">
        <v>8000</v>
      </c>
      <c r="I20" s="34"/>
      <c r="J20" s="34"/>
      <c r="K20" s="34"/>
      <c r="L20" s="34"/>
      <c r="M20" s="34"/>
      <c r="N20" s="34"/>
      <c r="O20" s="34"/>
      <c r="P20" s="34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38.25" customHeight="1">
      <c r="A21" s="635"/>
      <c r="B21" s="636"/>
      <c r="C21" s="636"/>
      <c r="D21" s="636"/>
      <c r="E21" s="636"/>
      <c r="F21" s="636"/>
      <c r="G21" s="636"/>
      <c r="H21" s="636"/>
      <c r="I21" s="34"/>
      <c r="J21" s="34"/>
      <c r="K21" s="34"/>
      <c r="L21" s="34"/>
      <c r="M21" s="34"/>
      <c r="N21" s="34"/>
      <c r="O21" s="34"/>
      <c r="P21" s="34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3.5" customHeight="1">
      <c r="A22" s="410"/>
      <c r="B22" s="410"/>
      <c r="C22" s="420"/>
      <c r="D22" s="421"/>
      <c r="E22" s="410"/>
      <c r="F22" s="410"/>
      <c r="G22" s="410"/>
      <c r="H22" s="41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3.5" customHeight="1">
      <c r="A23" s="422" t="s">
        <v>163</v>
      </c>
      <c r="B23" s="410"/>
      <c r="C23" s="410"/>
      <c r="D23" s="410"/>
      <c r="E23" s="410"/>
      <c r="F23" s="410"/>
      <c r="G23" s="410"/>
      <c r="H23" s="41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3.5" customHeight="1">
      <c r="A24" s="422" t="s">
        <v>164</v>
      </c>
      <c r="B24" s="410"/>
      <c r="C24" s="410"/>
      <c r="D24" s="410"/>
      <c r="E24" s="410"/>
      <c r="F24" s="410"/>
      <c r="G24" s="410"/>
      <c r="H24" s="41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3.5" customHeight="1">
      <c r="A25" s="410"/>
      <c r="B25" s="410"/>
      <c r="C25" s="410"/>
      <c r="D25" s="410"/>
      <c r="E25" s="410"/>
      <c r="F25" s="410"/>
      <c r="G25" s="410"/>
      <c r="H25" s="41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7.25" customHeight="1">
      <c r="A26" s="423" t="s">
        <v>126</v>
      </c>
      <c r="B26" s="410"/>
      <c r="C26" s="410"/>
      <c r="D26" s="410"/>
      <c r="E26" s="410"/>
      <c r="F26" s="410"/>
      <c r="G26" s="410"/>
      <c r="H26" s="41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3.5" customHeight="1">
      <c r="A27" s="637" t="s">
        <v>127</v>
      </c>
      <c r="B27" s="637"/>
      <c r="C27" s="637"/>
      <c r="D27" s="424" t="s">
        <v>128</v>
      </c>
      <c r="E27" s="410"/>
      <c r="F27" s="410"/>
      <c r="G27" s="410"/>
      <c r="H27" s="41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3.5" customHeight="1">
      <c r="A28" s="625" t="s">
        <v>129</v>
      </c>
      <c r="B28" s="625"/>
      <c r="C28" s="625"/>
      <c r="D28" s="425">
        <v>0.3</v>
      </c>
      <c r="E28" s="410"/>
      <c r="F28" s="410"/>
      <c r="G28" s="410"/>
      <c r="H28" s="41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3.5" customHeight="1">
      <c r="A29" s="638" t="s">
        <v>130</v>
      </c>
      <c r="B29" s="478"/>
      <c r="C29" s="479"/>
      <c r="D29" s="425">
        <v>1</v>
      </c>
      <c r="E29" s="410"/>
      <c r="F29" s="410"/>
      <c r="G29" s="410"/>
      <c r="H29" s="41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3.5" customHeight="1">
      <c r="A30" s="410" t="s">
        <v>260</v>
      </c>
      <c r="B30" s="410"/>
      <c r="C30" s="410"/>
      <c r="D30" s="410"/>
      <c r="E30" s="410"/>
      <c r="F30" s="410"/>
      <c r="G30" s="410"/>
      <c r="H30" s="41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3.5" customHeight="1">
      <c r="A31" s="426" t="s">
        <v>261</v>
      </c>
      <c r="B31" s="410"/>
      <c r="C31" s="410"/>
      <c r="D31" s="410"/>
      <c r="E31" s="410"/>
      <c r="F31" s="410"/>
      <c r="G31" s="410"/>
      <c r="H31" s="41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3.5" customHeight="1">
      <c r="A32" s="422" t="s">
        <v>262</v>
      </c>
      <c r="B32" s="410"/>
      <c r="C32" s="410"/>
      <c r="D32" s="410"/>
      <c r="E32" s="410"/>
      <c r="F32" s="410"/>
      <c r="G32" s="410"/>
      <c r="H32" s="41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4.25" customHeight="1">
      <c r="A33" s="632" t="s">
        <v>263</v>
      </c>
      <c r="B33" s="478"/>
      <c r="C33" s="478"/>
      <c r="D33" s="478"/>
      <c r="E33" s="479"/>
      <c r="F33" s="410"/>
      <c r="G33" s="410"/>
      <c r="H33" s="41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3.5" customHeight="1">
      <c r="A34" s="420"/>
      <c r="B34" s="420"/>
      <c r="C34" s="420"/>
      <c r="D34" s="420"/>
      <c r="E34" s="420"/>
      <c r="F34" s="420"/>
      <c r="G34" s="420"/>
      <c r="H34" s="420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3.5" customHeight="1">
      <c r="A35" s="420"/>
      <c r="B35" s="420"/>
      <c r="C35" s="420"/>
      <c r="D35" s="420"/>
      <c r="E35" s="420"/>
      <c r="F35" s="420"/>
      <c r="G35" s="420"/>
      <c r="H35" s="42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3.5" customHeight="1">
      <c r="A36" s="420"/>
      <c r="B36" s="420"/>
      <c r="C36" s="420"/>
      <c r="D36" s="420"/>
      <c r="E36" s="420"/>
      <c r="F36" s="420"/>
      <c r="G36" s="420"/>
      <c r="H36" s="420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3.5" customHeight="1">
      <c r="A37" s="420"/>
      <c r="B37" s="420"/>
      <c r="C37" s="420"/>
      <c r="D37" s="420"/>
      <c r="E37" s="420"/>
      <c r="F37" s="420"/>
      <c r="G37" s="420"/>
      <c r="H37" s="420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3.5" customHeight="1">
      <c r="A38" s="420"/>
      <c r="B38" s="420"/>
      <c r="C38" s="420"/>
      <c r="D38" s="420"/>
      <c r="E38" s="420"/>
      <c r="F38" s="420"/>
      <c r="G38" s="420"/>
      <c r="H38" s="420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3.5" customHeight="1">
      <c r="A39" s="420"/>
      <c r="B39" s="420"/>
      <c r="C39" s="420"/>
      <c r="D39" s="420"/>
      <c r="E39" s="420"/>
      <c r="F39" s="420"/>
      <c r="G39" s="420"/>
      <c r="H39" s="420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3.5" customHeight="1">
      <c r="A40" s="420"/>
      <c r="B40" s="420"/>
      <c r="C40" s="420"/>
      <c r="D40" s="420"/>
      <c r="E40" s="420"/>
      <c r="F40" s="420"/>
      <c r="G40" s="420"/>
      <c r="H40" s="420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3.5" customHeight="1">
      <c r="A41" s="420"/>
      <c r="B41" s="420"/>
      <c r="C41" s="420"/>
      <c r="D41" s="420"/>
      <c r="E41" s="420"/>
      <c r="F41" s="420"/>
      <c r="G41" s="420"/>
      <c r="H41" s="420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3.5" customHeight="1">
      <c r="A42" s="420"/>
      <c r="B42" s="420"/>
      <c r="C42" s="420"/>
      <c r="D42" s="420"/>
      <c r="E42" s="420"/>
      <c r="F42" s="420"/>
      <c r="G42" s="420"/>
      <c r="H42" s="420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3.5" customHeight="1">
      <c r="A43" s="420"/>
      <c r="B43" s="420"/>
      <c r="C43" s="420"/>
      <c r="D43" s="420"/>
      <c r="E43" s="420"/>
      <c r="F43" s="420"/>
      <c r="G43" s="420"/>
      <c r="H43" s="420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3.5" customHeight="1">
      <c r="A44" s="420"/>
      <c r="B44" s="420"/>
      <c r="C44" s="420"/>
      <c r="D44" s="420"/>
      <c r="E44" s="420"/>
      <c r="F44" s="420"/>
      <c r="G44" s="420"/>
      <c r="H44" s="420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3.5" customHeight="1">
      <c r="A45" s="28"/>
      <c r="B45" s="28"/>
      <c r="C45" s="28"/>
      <c r="D45" s="28"/>
      <c r="E45" s="28"/>
      <c r="F45" s="28"/>
      <c r="G45" s="28"/>
      <c r="H45" s="28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3.5" customHeight="1">
      <c r="A46" s="28"/>
      <c r="B46" s="28"/>
      <c r="C46" s="28"/>
      <c r="D46" s="28"/>
      <c r="E46" s="28"/>
      <c r="F46" s="28"/>
      <c r="G46" s="28"/>
      <c r="H46" s="28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3.5" customHeight="1">
      <c r="A47" s="28"/>
      <c r="B47" s="28"/>
      <c r="C47" s="28"/>
      <c r="D47" s="28"/>
      <c r="E47" s="28"/>
      <c r="F47" s="28"/>
      <c r="G47" s="28"/>
      <c r="H47" s="28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3.5" customHeight="1">
      <c r="A48" s="28"/>
      <c r="B48" s="28"/>
      <c r="C48" s="28"/>
      <c r="D48" s="28"/>
      <c r="E48" s="28"/>
      <c r="F48" s="28"/>
      <c r="G48" s="28"/>
      <c r="H48" s="28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3.5" customHeight="1">
      <c r="A49" s="28"/>
      <c r="B49" s="28"/>
      <c r="C49" s="28"/>
      <c r="D49" s="28"/>
      <c r="E49" s="28"/>
      <c r="F49" s="28"/>
      <c r="G49" s="28"/>
      <c r="H49" s="28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3.5" customHeight="1">
      <c r="A50" s="28"/>
      <c r="B50" s="28"/>
      <c r="C50" s="28"/>
      <c r="D50" s="28"/>
      <c r="E50" s="28"/>
      <c r="F50" s="28"/>
      <c r="G50" s="28"/>
      <c r="H50" s="28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3.5" customHeight="1">
      <c r="A51" s="28"/>
      <c r="B51" s="28"/>
      <c r="C51" s="28"/>
      <c r="D51" s="28"/>
      <c r="E51" s="28"/>
      <c r="F51" s="28"/>
      <c r="G51" s="28"/>
      <c r="H51" s="28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3.5" customHeight="1">
      <c r="A52" s="28"/>
      <c r="B52" s="28"/>
      <c r="C52" s="28"/>
      <c r="D52" s="28"/>
      <c r="E52" s="28"/>
      <c r="F52" s="28"/>
      <c r="G52" s="28"/>
      <c r="H52" s="28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3.5" customHeight="1">
      <c r="A53" s="28"/>
      <c r="B53" s="28"/>
      <c r="C53" s="28"/>
      <c r="D53" s="28"/>
      <c r="E53" s="28"/>
      <c r="F53" s="28"/>
      <c r="G53" s="28"/>
      <c r="H53" s="28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3.5" customHeight="1">
      <c r="A54" s="28"/>
      <c r="B54" s="28"/>
      <c r="C54" s="28"/>
      <c r="D54" s="28"/>
      <c r="E54" s="28"/>
      <c r="F54" s="28"/>
      <c r="G54" s="28"/>
      <c r="H54" s="28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3.5" customHeight="1">
      <c r="A55" s="28"/>
      <c r="B55" s="28"/>
      <c r="C55" s="28"/>
      <c r="D55" s="28"/>
      <c r="E55" s="28"/>
      <c r="F55" s="28"/>
      <c r="G55" s="28"/>
      <c r="H55" s="28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3.5" customHeight="1">
      <c r="A56" s="28"/>
      <c r="B56" s="28"/>
      <c r="C56" s="28"/>
      <c r="D56" s="28"/>
      <c r="E56" s="28"/>
      <c r="F56" s="28"/>
      <c r="G56" s="28"/>
      <c r="H56" s="28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3.5" customHeight="1">
      <c r="A57" s="28"/>
      <c r="B57" s="28"/>
      <c r="C57" s="28"/>
      <c r="D57" s="28"/>
      <c r="E57" s="28"/>
      <c r="F57" s="28"/>
      <c r="G57" s="28"/>
      <c r="H57" s="28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3.5" customHeight="1">
      <c r="A58" s="28"/>
      <c r="B58" s="28"/>
      <c r="C58" s="28"/>
      <c r="D58" s="28"/>
      <c r="E58" s="28"/>
      <c r="F58" s="28"/>
      <c r="G58" s="28"/>
      <c r="H58" s="28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3.5" customHeight="1">
      <c r="A59" s="28"/>
      <c r="B59" s="28"/>
      <c r="C59" s="28"/>
      <c r="D59" s="28"/>
      <c r="E59" s="28"/>
      <c r="F59" s="28"/>
      <c r="G59" s="28"/>
      <c r="H59" s="28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3.5" customHeight="1">
      <c r="A60" s="28"/>
      <c r="B60" s="28"/>
      <c r="C60" s="28"/>
      <c r="D60" s="28"/>
      <c r="E60" s="28"/>
      <c r="F60" s="28"/>
      <c r="G60" s="28"/>
      <c r="H60" s="28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3.5" customHeight="1">
      <c r="A61" s="28"/>
      <c r="B61" s="28"/>
      <c r="C61" s="28"/>
      <c r="D61" s="28"/>
      <c r="E61" s="28"/>
      <c r="F61" s="28"/>
      <c r="G61" s="28"/>
      <c r="H61" s="28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3.5" customHeight="1">
      <c r="A62" s="28"/>
      <c r="B62" s="28"/>
      <c r="C62" s="28"/>
      <c r="D62" s="28"/>
      <c r="E62" s="28"/>
      <c r="F62" s="28"/>
      <c r="G62" s="28"/>
      <c r="H62" s="28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3.5" customHeight="1">
      <c r="A63" s="28"/>
      <c r="B63" s="28"/>
      <c r="C63" s="28"/>
      <c r="D63" s="28"/>
      <c r="E63" s="28"/>
      <c r="F63" s="28"/>
      <c r="G63" s="28"/>
      <c r="H63" s="28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3.5" customHeight="1">
      <c r="A64" s="28"/>
      <c r="B64" s="28"/>
      <c r="C64" s="28"/>
      <c r="D64" s="28"/>
      <c r="E64" s="28"/>
      <c r="F64" s="28"/>
      <c r="G64" s="28"/>
      <c r="H64" s="28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3.5" customHeight="1">
      <c r="A65" s="28"/>
      <c r="B65" s="28"/>
      <c r="C65" s="28"/>
      <c r="D65" s="28"/>
      <c r="E65" s="28"/>
      <c r="F65" s="28"/>
      <c r="G65" s="28"/>
      <c r="H65" s="28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3.5" customHeight="1">
      <c r="A66" s="28"/>
      <c r="B66" s="28"/>
      <c r="C66" s="28"/>
      <c r="D66" s="28"/>
      <c r="E66" s="28"/>
      <c r="F66" s="28"/>
      <c r="G66" s="28"/>
      <c r="H66" s="28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3.5" customHeight="1">
      <c r="A67" s="28"/>
      <c r="B67" s="28"/>
      <c r="C67" s="28"/>
      <c r="D67" s="28"/>
      <c r="E67" s="28"/>
      <c r="F67" s="28"/>
      <c r="G67" s="28"/>
      <c r="H67" s="28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3.5" customHeight="1">
      <c r="A68" s="28"/>
      <c r="B68" s="28"/>
      <c r="C68" s="28"/>
      <c r="D68" s="28"/>
      <c r="E68" s="28"/>
      <c r="F68" s="28"/>
      <c r="G68" s="28"/>
      <c r="H68" s="28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3.5" customHeight="1">
      <c r="A69" s="28"/>
      <c r="B69" s="28"/>
      <c r="C69" s="28"/>
      <c r="D69" s="28"/>
      <c r="E69" s="28"/>
      <c r="F69" s="28"/>
      <c r="G69" s="28"/>
      <c r="H69" s="28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3.5" customHeight="1">
      <c r="A70" s="28"/>
      <c r="B70" s="28"/>
      <c r="C70" s="28"/>
      <c r="D70" s="28"/>
      <c r="E70" s="28"/>
      <c r="F70" s="28"/>
      <c r="G70" s="28"/>
      <c r="H70" s="28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3.5" customHeight="1">
      <c r="A71" s="28"/>
      <c r="B71" s="28"/>
      <c r="C71" s="28"/>
      <c r="D71" s="28"/>
      <c r="E71" s="28"/>
      <c r="F71" s="28"/>
      <c r="G71" s="28"/>
      <c r="H71" s="28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3.5" customHeight="1">
      <c r="A72" s="28"/>
      <c r="B72" s="28"/>
      <c r="C72" s="28"/>
      <c r="D72" s="28"/>
      <c r="E72" s="28"/>
      <c r="F72" s="28"/>
      <c r="G72" s="28"/>
      <c r="H72" s="28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3.5" customHeight="1">
      <c r="A73" s="28"/>
      <c r="B73" s="28"/>
      <c r="C73" s="28"/>
      <c r="D73" s="28"/>
      <c r="E73" s="28"/>
      <c r="F73" s="28"/>
      <c r="G73" s="28"/>
      <c r="H73" s="28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3.5" customHeight="1">
      <c r="A74" s="28"/>
      <c r="B74" s="28"/>
      <c r="C74" s="28"/>
      <c r="D74" s="28"/>
      <c r="E74" s="28"/>
      <c r="F74" s="28"/>
      <c r="G74" s="28"/>
      <c r="H74" s="28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3.5" customHeight="1">
      <c r="A75" s="28"/>
      <c r="B75" s="28"/>
      <c r="C75" s="28"/>
      <c r="D75" s="28"/>
      <c r="E75" s="28"/>
      <c r="F75" s="28"/>
      <c r="G75" s="28"/>
      <c r="H75" s="28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3.5" customHeight="1">
      <c r="A76" s="28"/>
      <c r="B76" s="28"/>
      <c r="C76" s="28"/>
      <c r="D76" s="28"/>
      <c r="E76" s="28"/>
      <c r="F76" s="28"/>
      <c r="G76" s="28"/>
      <c r="H76" s="28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3.5" customHeight="1">
      <c r="A77" s="28"/>
      <c r="B77" s="28"/>
      <c r="C77" s="28"/>
      <c r="D77" s="28"/>
      <c r="E77" s="28"/>
      <c r="F77" s="28"/>
      <c r="G77" s="28"/>
      <c r="H77" s="28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3.5" customHeight="1">
      <c r="A78" s="28"/>
      <c r="B78" s="28"/>
      <c r="C78" s="28"/>
      <c r="D78" s="28"/>
      <c r="E78" s="28"/>
      <c r="F78" s="28"/>
      <c r="G78" s="28"/>
      <c r="H78" s="28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3.5" customHeight="1">
      <c r="A79" s="28"/>
      <c r="B79" s="28"/>
      <c r="C79" s="28"/>
      <c r="D79" s="28"/>
      <c r="E79" s="28"/>
      <c r="F79" s="28"/>
      <c r="G79" s="28"/>
      <c r="H79" s="28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3.5" customHeight="1">
      <c r="A80" s="28"/>
      <c r="B80" s="28"/>
      <c r="C80" s="28"/>
      <c r="D80" s="28"/>
      <c r="E80" s="28"/>
      <c r="F80" s="28"/>
      <c r="G80" s="28"/>
      <c r="H80" s="28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3.5" customHeight="1">
      <c r="A81" s="28"/>
      <c r="B81" s="28"/>
      <c r="C81" s="28"/>
      <c r="D81" s="28"/>
      <c r="E81" s="28"/>
      <c r="F81" s="28"/>
      <c r="G81" s="28"/>
      <c r="H81" s="28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3.5" customHeight="1">
      <c r="A82" s="28"/>
      <c r="B82" s="28"/>
      <c r="C82" s="28"/>
      <c r="D82" s="28"/>
      <c r="E82" s="28"/>
      <c r="F82" s="28"/>
      <c r="G82" s="28"/>
      <c r="H82" s="28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3.5" customHeight="1">
      <c r="A83" s="28"/>
      <c r="B83" s="28"/>
      <c r="C83" s="28"/>
      <c r="D83" s="28"/>
      <c r="E83" s="28"/>
      <c r="F83" s="28"/>
      <c r="G83" s="28"/>
      <c r="H83" s="28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3.5" customHeight="1">
      <c r="A84" s="28"/>
      <c r="B84" s="28"/>
      <c r="C84" s="28"/>
      <c r="D84" s="28"/>
      <c r="E84" s="28"/>
      <c r="F84" s="28"/>
      <c r="G84" s="28"/>
      <c r="H84" s="28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3.5" customHeight="1">
      <c r="A85" s="28"/>
      <c r="B85" s="28"/>
      <c r="C85" s="28"/>
      <c r="D85" s="28"/>
      <c r="E85" s="28"/>
      <c r="F85" s="28"/>
      <c r="G85" s="28"/>
      <c r="H85" s="28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3.5" customHeight="1">
      <c r="A86" s="28"/>
      <c r="B86" s="28"/>
      <c r="C86" s="28"/>
      <c r="D86" s="28"/>
      <c r="E86" s="28"/>
      <c r="F86" s="28"/>
      <c r="G86" s="28"/>
      <c r="H86" s="28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3.5" customHeight="1">
      <c r="A87" s="28"/>
      <c r="B87" s="28"/>
      <c r="C87" s="28"/>
      <c r="D87" s="28"/>
      <c r="E87" s="28"/>
      <c r="F87" s="28"/>
      <c r="G87" s="28"/>
      <c r="H87" s="28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3.5" customHeight="1">
      <c r="A88" s="28"/>
      <c r="B88" s="28"/>
      <c r="C88" s="28"/>
      <c r="D88" s="28"/>
      <c r="E88" s="28"/>
      <c r="F88" s="28"/>
      <c r="G88" s="28"/>
      <c r="H88" s="28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3.5" customHeight="1">
      <c r="A89" s="28"/>
      <c r="B89" s="28"/>
      <c r="C89" s="28"/>
      <c r="D89" s="28"/>
      <c r="E89" s="28"/>
      <c r="F89" s="28"/>
      <c r="G89" s="28"/>
      <c r="H89" s="28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3.5" customHeight="1">
      <c r="A90" s="28"/>
      <c r="B90" s="28"/>
      <c r="C90" s="28"/>
      <c r="D90" s="28"/>
      <c r="E90" s="28"/>
      <c r="F90" s="28"/>
      <c r="G90" s="28"/>
      <c r="H90" s="28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3.5" customHeight="1">
      <c r="A91" s="28"/>
      <c r="B91" s="28"/>
      <c r="C91" s="28"/>
      <c r="D91" s="28"/>
      <c r="E91" s="28"/>
      <c r="F91" s="28"/>
      <c r="G91" s="28"/>
      <c r="H91" s="28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3.5" customHeight="1">
      <c r="A92" s="28"/>
      <c r="B92" s="28"/>
      <c r="C92" s="28"/>
      <c r="D92" s="28"/>
      <c r="E92" s="28"/>
      <c r="F92" s="28"/>
      <c r="G92" s="28"/>
      <c r="H92" s="28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3.5" customHeight="1">
      <c r="A93" s="28"/>
      <c r="B93" s="28"/>
      <c r="C93" s="28"/>
      <c r="D93" s="28"/>
      <c r="E93" s="28"/>
      <c r="F93" s="28"/>
      <c r="G93" s="28"/>
      <c r="H93" s="28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3.5" customHeight="1">
      <c r="A94" s="28"/>
      <c r="B94" s="28"/>
      <c r="C94" s="28"/>
      <c r="D94" s="28"/>
      <c r="E94" s="28"/>
      <c r="F94" s="28"/>
      <c r="G94" s="28"/>
      <c r="H94" s="28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3.5" customHeight="1">
      <c r="A95" s="28"/>
      <c r="B95" s="28"/>
      <c r="C95" s="28"/>
      <c r="D95" s="28"/>
      <c r="E95" s="28"/>
      <c r="F95" s="28"/>
      <c r="G95" s="28"/>
      <c r="H95" s="28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3.5" customHeight="1">
      <c r="A96" s="28"/>
      <c r="B96" s="28"/>
      <c r="C96" s="28"/>
      <c r="D96" s="28"/>
      <c r="E96" s="28"/>
      <c r="F96" s="28"/>
      <c r="G96" s="28"/>
      <c r="H96" s="28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3.5" customHeight="1">
      <c r="A97" s="28"/>
      <c r="B97" s="28"/>
      <c r="C97" s="28"/>
      <c r="D97" s="28"/>
      <c r="E97" s="28"/>
      <c r="F97" s="28"/>
      <c r="G97" s="28"/>
      <c r="H97" s="28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3.5" customHeight="1">
      <c r="A98" s="28"/>
      <c r="B98" s="28"/>
      <c r="C98" s="28"/>
      <c r="D98" s="28"/>
      <c r="E98" s="28"/>
      <c r="F98" s="28"/>
      <c r="G98" s="28"/>
      <c r="H98" s="28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3.5" customHeight="1">
      <c r="A99" s="28"/>
      <c r="B99" s="28"/>
      <c r="C99" s="28"/>
      <c r="D99" s="28"/>
      <c r="E99" s="28"/>
      <c r="F99" s="28"/>
      <c r="G99" s="28"/>
      <c r="H99" s="28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3.5" customHeight="1">
      <c r="A100" s="28"/>
      <c r="B100" s="28"/>
      <c r="C100" s="28"/>
      <c r="D100" s="28"/>
      <c r="E100" s="28"/>
      <c r="F100" s="28"/>
      <c r="G100" s="28"/>
      <c r="H100" s="28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3.5" customHeight="1">
      <c r="A101" s="28"/>
      <c r="B101" s="28"/>
      <c r="C101" s="28"/>
      <c r="D101" s="28"/>
      <c r="E101" s="28"/>
      <c r="F101" s="28"/>
      <c r="G101" s="28"/>
      <c r="H101" s="28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3.5" customHeight="1">
      <c r="A102" s="28"/>
      <c r="B102" s="28"/>
      <c r="C102" s="28"/>
      <c r="D102" s="28"/>
      <c r="E102" s="28"/>
      <c r="F102" s="28"/>
      <c r="G102" s="28"/>
      <c r="H102" s="28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3.5" customHeight="1">
      <c r="A103" s="28"/>
      <c r="B103" s="28"/>
      <c r="C103" s="28"/>
      <c r="D103" s="28"/>
      <c r="E103" s="28"/>
      <c r="F103" s="28"/>
      <c r="G103" s="28"/>
      <c r="H103" s="28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3.5" customHeight="1">
      <c r="A104" s="28"/>
      <c r="B104" s="28"/>
      <c r="C104" s="28"/>
      <c r="D104" s="28"/>
      <c r="E104" s="28"/>
      <c r="F104" s="28"/>
      <c r="G104" s="28"/>
      <c r="H104" s="28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3.5" customHeight="1">
      <c r="A105" s="28"/>
      <c r="B105" s="28"/>
      <c r="C105" s="28"/>
      <c r="D105" s="28"/>
      <c r="E105" s="28"/>
      <c r="F105" s="28"/>
      <c r="G105" s="28"/>
      <c r="H105" s="28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3.5" customHeight="1">
      <c r="A106" s="28"/>
      <c r="B106" s="28"/>
      <c r="C106" s="28"/>
      <c r="D106" s="28"/>
      <c r="E106" s="28"/>
      <c r="F106" s="28"/>
      <c r="G106" s="28"/>
      <c r="H106" s="28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3.5" customHeight="1">
      <c r="A107" s="28"/>
      <c r="B107" s="28"/>
      <c r="C107" s="28"/>
      <c r="D107" s="28"/>
      <c r="E107" s="28"/>
      <c r="F107" s="28"/>
      <c r="G107" s="28"/>
      <c r="H107" s="28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3.5" customHeight="1">
      <c r="A108" s="28"/>
      <c r="B108" s="28"/>
      <c r="C108" s="28"/>
      <c r="D108" s="28"/>
      <c r="E108" s="28"/>
      <c r="F108" s="28"/>
      <c r="G108" s="28"/>
      <c r="H108" s="28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3.5" customHeight="1">
      <c r="A109" s="28"/>
      <c r="B109" s="28"/>
      <c r="C109" s="28"/>
      <c r="D109" s="28"/>
      <c r="E109" s="28"/>
      <c r="F109" s="28"/>
      <c r="G109" s="28"/>
      <c r="H109" s="28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3.5" customHeight="1">
      <c r="A110" s="28"/>
      <c r="B110" s="28"/>
      <c r="C110" s="28"/>
      <c r="D110" s="28"/>
      <c r="E110" s="28"/>
      <c r="F110" s="28"/>
      <c r="G110" s="28"/>
      <c r="H110" s="28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3.5" customHeight="1">
      <c r="A111" s="28"/>
      <c r="B111" s="28"/>
      <c r="C111" s="28"/>
      <c r="D111" s="28"/>
      <c r="E111" s="28"/>
      <c r="F111" s="28"/>
      <c r="G111" s="28"/>
      <c r="H111" s="28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3.5" customHeight="1">
      <c r="A112" s="28"/>
      <c r="B112" s="28"/>
      <c r="C112" s="28"/>
      <c r="D112" s="28"/>
      <c r="E112" s="28"/>
      <c r="F112" s="28"/>
      <c r="G112" s="28"/>
      <c r="H112" s="28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3.5" customHeight="1">
      <c r="A113" s="28"/>
      <c r="B113" s="28"/>
      <c r="C113" s="28"/>
      <c r="D113" s="28"/>
      <c r="E113" s="28"/>
      <c r="F113" s="28"/>
      <c r="G113" s="28"/>
      <c r="H113" s="28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3.5" customHeight="1">
      <c r="A114" s="28"/>
      <c r="B114" s="28"/>
      <c r="C114" s="28"/>
      <c r="D114" s="28"/>
      <c r="E114" s="28"/>
      <c r="F114" s="28"/>
      <c r="G114" s="28"/>
      <c r="H114" s="28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3.5" customHeight="1">
      <c r="A115" s="28"/>
      <c r="B115" s="28"/>
      <c r="C115" s="28"/>
      <c r="D115" s="28"/>
      <c r="E115" s="28"/>
      <c r="F115" s="28"/>
      <c r="G115" s="28"/>
      <c r="H115" s="28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3.5" customHeight="1">
      <c r="A116" s="28"/>
      <c r="B116" s="28"/>
      <c r="C116" s="28"/>
      <c r="D116" s="28"/>
      <c r="E116" s="28"/>
      <c r="F116" s="28"/>
      <c r="G116" s="28"/>
      <c r="H116" s="28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3.5" customHeight="1">
      <c r="A117" s="28"/>
      <c r="B117" s="28"/>
      <c r="C117" s="28"/>
      <c r="D117" s="28"/>
      <c r="E117" s="28"/>
      <c r="F117" s="28"/>
      <c r="G117" s="28"/>
      <c r="H117" s="28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3.5" customHeight="1">
      <c r="A118" s="28"/>
      <c r="B118" s="28"/>
      <c r="C118" s="28"/>
      <c r="D118" s="28"/>
      <c r="E118" s="28"/>
      <c r="F118" s="28"/>
      <c r="G118" s="28"/>
      <c r="H118" s="28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3.5" customHeight="1">
      <c r="A119" s="28"/>
      <c r="B119" s="28"/>
      <c r="C119" s="28"/>
      <c r="D119" s="28"/>
      <c r="E119" s="28"/>
      <c r="F119" s="28"/>
      <c r="G119" s="28"/>
      <c r="H119" s="28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3.5" customHeight="1">
      <c r="A120" s="28"/>
      <c r="B120" s="28"/>
      <c r="C120" s="28"/>
      <c r="D120" s="28"/>
      <c r="E120" s="28"/>
      <c r="F120" s="28"/>
      <c r="G120" s="28"/>
      <c r="H120" s="28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3.5" customHeight="1">
      <c r="A121" s="28"/>
      <c r="B121" s="28"/>
      <c r="C121" s="28"/>
      <c r="D121" s="28"/>
      <c r="E121" s="28"/>
      <c r="F121" s="28"/>
      <c r="G121" s="28"/>
      <c r="H121" s="28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3.5" customHeight="1">
      <c r="A122" s="28"/>
      <c r="B122" s="28"/>
      <c r="C122" s="28"/>
      <c r="D122" s="28"/>
      <c r="E122" s="28"/>
      <c r="F122" s="28"/>
      <c r="G122" s="28"/>
      <c r="H122" s="28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3.5" customHeight="1">
      <c r="A123" s="28"/>
      <c r="B123" s="28"/>
      <c r="C123" s="28"/>
      <c r="D123" s="28"/>
      <c r="E123" s="28"/>
      <c r="F123" s="28"/>
      <c r="G123" s="28"/>
      <c r="H123" s="28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3.5" customHeight="1">
      <c r="A124" s="28"/>
      <c r="B124" s="28"/>
      <c r="C124" s="28"/>
      <c r="D124" s="28"/>
      <c r="E124" s="28"/>
      <c r="F124" s="28"/>
      <c r="G124" s="28"/>
      <c r="H124" s="28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3.5" customHeight="1">
      <c r="A125" s="28"/>
      <c r="B125" s="28"/>
      <c r="C125" s="28"/>
      <c r="D125" s="28"/>
      <c r="E125" s="28"/>
      <c r="F125" s="28"/>
      <c r="G125" s="28"/>
      <c r="H125" s="28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3.5" customHeight="1">
      <c r="A126" s="28"/>
      <c r="B126" s="28"/>
      <c r="C126" s="28"/>
      <c r="D126" s="28"/>
      <c r="E126" s="28"/>
      <c r="F126" s="28"/>
      <c r="G126" s="28"/>
      <c r="H126" s="28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3.5" customHeight="1">
      <c r="A127" s="28"/>
      <c r="B127" s="28"/>
      <c r="C127" s="28"/>
      <c r="D127" s="28"/>
      <c r="E127" s="28"/>
      <c r="F127" s="28"/>
      <c r="G127" s="28"/>
      <c r="H127" s="28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3.5" customHeight="1">
      <c r="A128" s="28"/>
      <c r="B128" s="28"/>
      <c r="C128" s="28"/>
      <c r="D128" s="28"/>
      <c r="E128" s="28"/>
      <c r="F128" s="28"/>
      <c r="G128" s="28"/>
      <c r="H128" s="28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3.5" customHeight="1">
      <c r="A129" s="28"/>
      <c r="B129" s="28"/>
      <c r="C129" s="28"/>
      <c r="D129" s="28"/>
      <c r="E129" s="28"/>
      <c r="F129" s="28"/>
      <c r="G129" s="28"/>
      <c r="H129" s="28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3.5" customHeight="1">
      <c r="A130" s="28"/>
      <c r="B130" s="28"/>
      <c r="C130" s="28"/>
      <c r="D130" s="28"/>
      <c r="E130" s="28"/>
      <c r="F130" s="28"/>
      <c r="G130" s="28"/>
      <c r="H130" s="28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3.5" customHeight="1">
      <c r="A131" s="28"/>
      <c r="B131" s="28"/>
      <c r="C131" s="28"/>
      <c r="D131" s="28"/>
      <c r="E131" s="28"/>
      <c r="F131" s="28"/>
      <c r="G131" s="28"/>
      <c r="H131" s="28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3.5" customHeight="1">
      <c r="A132" s="28"/>
      <c r="B132" s="28"/>
      <c r="C132" s="28"/>
      <c r="D132" s="28"/>
      <c r="E132" s="28"/>
      <c r="F132" s="28"/>
      <c r="G132" s="28"/>
      <c r="H132" s="28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3.5" customHeight="1">
      <c r="A133" s="28"/>
      <c r="B133" s="28"/>
      <c r="C133" s="28"/>
      <c r="D133" s="28"/>
      <c r="E133" s="28"/>
      <c r="F133" s="28"/>
      <c r="G133" s="28"/>
      <c r="H133" s="28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3.5" customHeight="1">
      <c r="A134" s="28"/>
      <c r="B134" s="28"/>
      <c r="C134" s="28"/>
      <c r="D134" s="28"/>
      <c r="E134" s="28"/>
      <c r="F134" s="28"/>
      <c r="G134" s="28"/>
      <c r="H134" s="28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3.5" customHeight="1">
      <c r="A135" s="28"/>
      <c r="B135" s="28"/>
      <c r="C135" s="28"/>
      <c r="D135" s="28"/>
      <c r="E135" s="28"/>
      <c r="F135" s="28"/>
      <c r="G135" s="28"/>
      <c r="H135" s="28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3.5" customHeight="1">
      <c r="A136" s="28"/>
      <c r="B136" s="28"/>
      <c r="C136" s="28"/>
      <c r="D136" s="28"/>
      <c r="E136" s="28"/>
      <c r="F136" s="28"/>
      <c r="G136" s="28"/>
      <c r="H136" s="28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3.5" customHeight="1">
      <c r="A137" s="28"/>
      <c r="B137" s="28"/>
      <c r="C137" s="28"/>
      <c r="D137" s="28"/>
      <c r="E137" s="28"/>
      <c r="F137" s="28"/>
      <c r="G137" s="28"/>
      <c r="H137" s="28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3.5" customHeight="1">
      <c r="A138" s="28"/>
      <c r="B138" s="28"/>
      <c r="C138" s="28"/>
      <c r="D138" s="28"/>
      <c r="E138" s="28"/>
      <c r="F138" s="28"/>
      <c r="G138" s="28"/>
      <c r="H138" s="28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3.5" customHeight="1">
      <c r="A139" s="28"/>
      <c r="B139" s="28"/>
      <c r="C139" s="28"/>
      <c r="D139" s="28"/>
      <c r="E139" s="28"/>
      <c r="F139" s="28"/>
      <c r="G139" s="28"/>
      <c r="H139" s="28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3.5" customHeight="1">
      <c r="A140" s="28"/>
      <c r="B140" s="28"/>
      <c r="C140" s="28"/>
      <c r="D140" s="28"/>
      <c r="E140" s="28"/>
      <c r="F140" s="28"/>
      <c r="G140" s="28"/>
      <c r="H140" s="28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3.5" customHeight="1">
      <c r="A141" s="28"/>
      <c r="B141" s="28"/>
      <c r="C141" s="28"/>
      <c r="D141" s="28"/>
      <c r="E141" s="28"/>
      <c r="F141" s="28"/>
      <c r="G141" s="28"/>
      <c r="H141" s="28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3.5" customHeight="1">
      <c r="A142" s="28"/>
      <c r="B142" s="28"/>
      <c r="C142" s="28"/>
      <c r="D142" s="28"/>
      <c r="E142" s="28"/>
      <c r="F142" s="28"/>
      <c r="G142" s="28"/>
      <c r="H142" s="28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3.5" customHeight="1">
      <c r="A143" s="28"/>
      <c r="B143" s="28"/>
      <c r="C143" s="28"/>
      <c r="D143" s="28"/>
      <c r="E143" s="28"/>
      <c r="F143" s="28"/>
      <c r="G143" s="28"/>
      <c r="H143" s="28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3.5" customHeight="1">
      <c r="A144" s="28"/>
      <c r="B144" s="28"/>
      <c r="C144" s="28"/>
      <c r="D144" s="28"/>
      <c r="E144" s="28"/>
      <c r="F144" s="28"/>
      <c r="G144" s="28"/>
      <c r="H144" s="28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3.5" customHeight="1">
      <c r="A145" s="28"/>
      <c r="B145" s="28"/>
      <c r="C145" s="28"/>
      <c r="D145" s="28"/>
      <c r="E145" s="28"/>
      <c r="F145" s="28"/>
      <c r="G145" s="28"/>
      <c r="H145" s="28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3.5" customHeight="1">
      <c r="A146" s="28"/>
      <c r="B146" s="28"/>
      <c r="C146" s="28"/>
      <c r="D146" s="28"/>
      <c r="E146" s="28"/>
      <c r="F146" s="28"/>
      <c r="G146" s="28"/>
      <c r="H146" s="28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3.5" customHeight="1">
      <c r="A147" s="28"/>
      <c r="B147" s="28"/>
      <c r="C147" s="28"/>
      <c r="D147" s="28"/>
      <c r="E147" s="28"/>
      <c r="F147" s="28"/>
      <c r="G147" s="28"/>
      <c r="H147" s="28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3.5" customHeight="1">
      <c r="A148" s="28"/>
      <c r="B148" s="28"/>
      <c r="C148" s="28"/>
      <c r="D148" s="28"/>
      <c r="E148" s="28"/>
      <c r="F148" s="28"/>
      <c r="G148" s="28"/>
      <c r="H148" s="28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3.5" customHeight="1">
      <c r="A149" s="28"/>
      <c r="B149" s="28"/>
      <c r="C149" s="28"/>
      <c r="D149" s="28"/>
      <c r="E149" s="28"/>
      <c r="F149" s="28"/>
      <c r="G149" s="28"/>
      <c r="H149" s="28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3.5" customHeight="1">
      <c r="A150" s="28"/>
      <c r="B150" s="28"/>
      <c r="C150" s="28"/>
      <c r="D150" s="28"/>
      <c r="E150" s="28"/>
      <c r="F150" s="28"/>
      <c r="G150" s="28"/>
      <c r="H150" s="28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3.5" customHeight="1">
      <c r="A151" s="28"/>
      <c r="B151" s="28"/>
      <c r="C151" s="28"/>
      <c r="D151" s="28"/>
      <c r="E151" s="28"/>
      <c r="F151" s="28"/>
      <c r="G151" s="28"/>
      <c r="H151" s="28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3.5" customHeight="1">
      <c r="A152" s="28"/>
      <c r="B152" s="28"/>
      <c r="C152" s="28"/>
      <c r="D152" s="28"/>
      <c r="E152" s="28"/>
      <c r="F152" s="28"/>
      <c r="G152" s="28"/>
      <c r="H152" s="28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3.5" customHeight="1">
      <c r="A153" s="28"/>
      <c r="B153" s="28"/>
      <c r="C153" s="28"/>
      <c r="D153" s="28"/>
      <c r="E153" s="28"/>
      <c r="F153" s="28"/>
      <c r="G153" s="28"/>
      <c r="H153" s="28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3.5" customHeight="1">
      <c r="A154" s="28"/>
      <c r="B154" s="28"/>
      <c r="C154" s="28"/>
      <c r="D154" s="28"/>
      <c r="E154" s="28"/>
      <c r="F154" s="28"/>
      <c r="G154" s="28"/>
      <c r="H154" s="28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3.5" customHeight="1">
      <c r="A155" s="28"/>
      <c r="B155" s="28"/>
      <c r="C155" s="28"/>
      <c r="D155" s="28"/>
      <c r="E155" s="28"/>
      <c r="F155" s="28"/>
      <c r="G155" s="28"/>
      <c r="H155" s="28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3.5" customHeight="1">
      <c r="A156" s="28"/>
      <c r="B156" s="28"/>
      <c r="C156" s="28"/>
      <c r="D156" s="28"/>
      <c r="E156" s="28"/>
      <c r="F156" s="28"/>
      <c r="G156" s="28"/>
      <c r="H156" s="28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3.5" customHeight="1">
      <c r="A157" s="28"/>
      <c r="B157" s="28"/>
      <c r="C157" s="28"/>
      <c r="D157" s="28"/>
      <c r="E157" s="28"/>
      <c r="F157" s="28"/>
      <c r="G157" s="28"/>
      <c r="H157" s="28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3.5" customHeight="1">
      <c r="A158" s="28"/>
      <c r="B158" s="28"/>
      <c r="C158" s="28"/>
      <c r="D158" s="28"/>
      <c r="E158" s="28"/>
      <c r="F158" s="28"/>
      <c r="G158" s="28"/>
      <c r="H158" s="28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3.5" customHeight="1">
      <c r="A159" s="28"/>
      <c r="B159" s="28"/>
      <c r="C159" s="28"/>
      <c r="D159" s="28"/>
      <c r="E159" s="28"/>
      <c r="F159" s="28"/>
      <c r="G159" s="28"/>
      <c r="H159" s="28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3.5" customHeight="1">
      <c r="A160" s="28"/>
      <c r="B160" s="28"/>
      <c r="C160" s="28"/>
      <c r="D160" s="28"/>
      <c r="E160" s="28"/>
      <c r="F160" s="28"/>
      <c r="G160" s="28"/>
      <c r="H160" s="28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3.5" customHeight="1">
      <c r="A161" s="28"/>
      <c r="B161" s="28"/>
      <c r="C161" s="28"/>
      <c r="D161" s="28"/>
      <c r="E161" s="28"/>
      <c r="F161" s="28"/>
      <c r="G161" s="28"/>
      <c r="H161" s="28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3.5" customHeight="1">
      <c r="A162" s="28"/>
      <c r="B162" s="28"/>
      <c r="C162" s="28"/>
      <c r="D162" s="28"/>
      <c r="E162" s="28"/>
      <c r="F162" s="28"/>
      <c r="G162" s="28"/>
      <c r="H162" s="28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3.5" customHeight="1">
      <c r="A163" s="28"/>
      <c r="B163" s="28"/>
      <c r="C163" s="28"/>
      <c r="D163" s="28"/>
      <c r="E163" s="28"/>
      <c r="F163" s="28"/>
      <c r="G163" s="28"/>
      <c r="H163" s="28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3.5" customHeight="1">
      <c r="A164" s="28"/>
      <c r="B164" s="28"/>
      <c r="C164" s="28"/>
      <c r="D164" s="28"/>
      <c r="E164" s="28"/>
      <c r="F164" s="28"/>
      <c r="G164" s="28"/>
      <c r="H164" s="28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3.5" customHeight="1">
      <c r="A165" s="28"/>
      <c r="B165" s="28"/>
      <c r="C165" s="28"/>
      <c r="D165" s="28"/>
      <c r="E165" s="28"/>
      <c r="F165" s="28"/>
      <c r="G165" s="28"/>
      <c r="H165" s="28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3.5" customHeight="1">
      <c r="A166" s="28"/>
      <c r="B166" s="28"/>
      <c r="C166" s="28"/>
      <c r="D166" s="28"/>
      <c r="E166" s="28"/>
      <c r="F166" s="28"/>
      <c r="G166" s="28"/>
      <c r="H166" s="28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3.5" customHeight="1">
      <c r="A167" s="28"/>
      <c r="B167" s="28"/>
      <c r="C167" s="28"/>
      <c r="D167" s="28"/>
      <c r="E167" s="28"/>
      <c r="F167" s="28"/>
      <c r="G167" s="28"/>
      <c r="H167" s="28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3.5" customHeight="1">
      <c r="A168" s="28"/>
      <c r="B168" s="28"/>
      <c r="C168" s="28"/>
      <c r="D168" s="28"/>
      <c r="E168" s="28"/>
      <c r="F168" s="28"/>
      <c r="G168" s="28"/>
      <c r="H168" s="28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3.5" customHeight="1">
      <c r="A169" s="28"/>
      <c r="B169" s="28"/>
      <c r="C169" s="28"/>
      <c r="D169" s="28"/>
      <c r="E169" s="28"/>
      <c r="F169" s="28"/>
      <c r="G169" s="28"/>
      <c r="H169" s="28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3.5" customHeight="1">
      <c r="A170" s="28"/>
      <c r="B170" s="28"/>
      <c r="C170" s="28"/>
      <c r="D170" s="28"/>
      <c r="E170" s="28"/>
      <c r="F170" s="28"/>
      <c r="G170" s="28"/>
      <c r="H170" s="28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3.5" customHeight="1">
      <c r="A171" s="28"/>
      <c r="B171" s="28"/>
      <c r="C171" s="28"/>
      <c r="D171" s="28"/>
      <c r="E171" s="28"/>
      <c r="F171" s="28"/>
      <c r="G171" s="28"/>
      <c r="H171" s="28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3.5" customHeight="1">
      <c r="A172" s="28"/>
      <c r="B172" s="28"/>
      <c r="C172" s="28"/>
      <c r="D172" s="28"/>
      <c r="E172" s="28"/>
      <c r="F172" s="28"/>
      <c r="G172" s="28"/>
      <c r="H172" s="28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3.5" customHeight="1">
      <c r="A173" s="28"/>
      <c r="B173" s="28"/>
      <c r="C173" s="28"/>
      <c r="D173" s="28"/>
      <c r="E173" s="28"/>
      <c r="F173" s="28"/>
      <c r="G173" s="28"/>
      <c r="H173" s="28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3.5" customHeight="1">
      <c r="A174" s="28"/>
      <c r="B174" s="28"/>
      <c r="C174" s="28"/>
      <c r="D174" s="28"/>
      <c r="E174" s="28"/>
      <c r="F174" s="28"/>
      <c r="G174" s="28"/>
      <c r="H174" s="28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3.5" customHeight="1">
      <c r="A175" s="28"/>
      <c r="B175" s="28"/>
      <c r="C175" s="28"/>
      <c r="D175" s="28"/>
      <c r="E175" s="28"/>
      <c r="F175" s="28"/>
      <c r="G175" s="28"/>
      <c r="H175" s="28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3.5" customHeight="1">
      <c r="A176" s="28"/>
      <c r="B176" s="28"/>
      <c r="C176" s="28"/>
      <c r="D176" s="28"/>
      <c r="E176" s="28"/>
      <c r="F176" s="28"/>
      <c r="G176" s="28"/>
      <c r="H176" s="28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3.5" customHeight="1">
      <c r="A177" s="28"/>
      <c r="B177" s="28"/>
      <c r="C177" s="28"/>
      <c r="D177" s="28"/>
      <c r="E177" s="28"/>
      <c r="F177" s="28"/>
      <c r="G177" s="28"/>
      <c r="H177" s="28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3.5" customHeight="1">
      <c r="A178" s="28"/>
      <c r="B178" s="28"/>
      <c r="C178" s="28"/>
      <c r="D178" s="28"/>
      <c r="E178" s="28"/>
      <c r="F178" s="28"/>
      <c r="G178" s="28"/>
      <c r="H178" s="28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3.5" customHeight="1">
      <c r="A179" s="28"/>
      <c r="B179" s="28"/>
      <c r="C179" s="28"/>
      <c r="D179" s="28"/>
      <c r="E179" s="28"/>
      <c r="F179" s="28"/>
      <c r="G179" s="28"/>
      <c r="H179" s="28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3.5" customHeight="1">
      <c r="A180" s="28"/>
      <c r="B180" s="28"/>
      <c r="C180" s="28"/>
      <c r="D180" s="28"/>
      <c r="E180" s="28"/>
      <c r="F180" s="28"/>
      <c r="G180" s="28"/>
      <c r="H180" s="28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3.5" customHeight="1">
      <c r="A181" s="28"/>
      <c r="B181" s="28"/>
      <c r="C181" s="28"/>
      <c r="D181" s="28"/>
      <c r="E181" s="28"/>
      <c r="F181" s="28"/>
      <c r="G181" s="28"/>
      <c r="H181" s="28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3.5" customHeight="1">
      <c r="A182" s="28"/>
      <c r="B182" s="28"/>
      <c r="C182" s="28"/>
      <c r="D182" s="28"/>
      <c r="E182" s="28"/>
      <c r="F182" s="28"/>
      <c r="G182" s="28"/>
      <c r="H182" s="28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3.5" customHeight="1">
      <c r="A183" s="28"/>
      <c r="B183" s="28"/>
      <c r="C183" s="28"/>
      <c r="D183" s="28"/>
      <c r="E183" s="28"/>
      <c r="F183" s="28"/>
      <c r="G183" s="28"/>
      <c r="H183" s="28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3.5" customHeight="1">
      <c r="A184" s="28"/>
      <c r="B184" s="28"/>
      <c r="C184" s="28"/>
      <c r="D184" s="28"/>
      <c r="E184" s="28"/>
      <c r="F184" s="28"/>
      <c r="G184" s="28"/>
      <c r="H184" s="28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3.5" customHeight="1">
      <c r="A185" s="28"/>
      <c r="B185" s="28"/>
      <c r="C185" s="28"/>
      <c r="D185" s="28"/>
      <c r="E185" s="28"/>
      <c r="F185" s="28"/>
      <c r="G185" s="28"/>
      <c r="H185" s="28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3.5" customHeight="1">
      <c r="A186" s="28"/>
      <c r="B186" s="28"/>
      <c r="C186" s="28"/>
      <c r="D186" s="28"/>
      <c r="E186" s="28"/>
      <c r="F186" s="28"/>
      <c r="G186" s="28"/>
      <c r="H186" s="28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3.5" customHeight="1">
      <c r="A187" s="28"/>
      <c r="B187" s="28"/>
      <c r="C187" s="28"/>
      <c r="D187" s="28"/>
      <c r="E187" s="28"/>
      <c r="F187" s="28"/>
      <c r="G187" s="28"/>
      <c r="H187" s="28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3.5" customHeight="1">
      <c r="A188" s="28"/>
      <c r="B188" s="28"/>
      <c r="C188" s="28"/>
      <c r="D188" s="28"/>
      <c r="E188" s="28"/>
      <c r="F188" s="28"/>
      <c r="G188" s="28"/>
      <c r="H188" s="28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3.5" customHeight="1">
      <c r="A189" s="28"/>
      <c r="B189" s="28"/>
      <c r="C189" s="28"/>
      <c r="D189" s="28"/>
      <c r="E189" s="28"/>
      <c r="F189" s="28"/>
      <c r="G189" s="28"/>
      <c r="H189" s="28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3.5" customHeight="1">
      <c r="A190" s="28"/>
      <c r="B190" s="28"/>
      <c r="C190" s="28"/>
      <c r="D190" s="28"/>
      <c r="E190" s="28"/>
      <c r="F190" s="28"/>
      <c r="G190" s="28"/>
      <c r="H190" s="28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3.5" customHeight="1">
      <c r="A191" s="28"/>
      <c r="B191" s="28"/>
      <c r="C191" s="28"/>
      <c r="D191" s="28"/>
      <c r="E191" s="28"/>
      <c r="F191" s="28"/>
      <c r="G191" s="28"/>
      <c r="H191" s="28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3.5" customHeight="1">
      <c r="A192" s="28"/>
      <c r="B192" s="28"/>
      <c r="C192" s="28"/>
      <c r="D192" s="28"/>
      <c r="E192" s="28"/>
      <c r="F192" s="28"/>
      <c r="G192" s="28"/>
      <c r="H192" s="28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3.5" customHeight="1">
      <c r="A193" s="28"/>
      <c r="B193" s="28"/>
      <c r="C193" s="28"/>
      <c r="D193" s="28"/>
      <c r="E193" s="28"/>
      <c r="F193" s="28"/>
      <c r="G193" s="28"/>
      <c r="H193" s="28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3.5" customHeight="1">
      <c r="A194" s="28"/>
      <c r="B194" s="28"/>
      <c r="C194" s="28"/>
      <c r="D194" s="28"/>
      <c r="E194" s="28"/>
      <c r="F194" s="28"/>
      <c r="G194" s="28"/>
      <c r="H194" s="28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3.5" customHeight="1">
      <c r="A195" s="28"/>
      <c r="B195" s="28"/>
      <c r="C195" s="28"/>
      <c r="D195" s="28"/>
      <c r="E195" s="28"/>
      <c r="F195" s="28"/>
      <c r="G195" s="28"/>
      <c r="H195" s="28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3.5" customHeight="1">
      <c r="A196" s="28"/>
      <c r="B196" s="28"/>
      <c r="C196" s="28"/>
      <c r="D196" s="28"/>
      <c r="E196" s="28"/>
      <c r="F196" s="28"/>
      <c r="G196" s="28"/>
      <c r="H196" s="28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3.5" customHeight="1">
      <c r="A197" s="28"/>
      <c r="B197" s="28"/>
      <c r="C197" s="28"/>
      <c r="D197" s="28"/>
      <c r="E197" s="28"/>
      <c r="F197" s="28"/>
      <c r="G197" s="28"/>
      <c r="H197" s="28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3.5" customHeight="1">
      <c r="A198" s="28"/>
      <c r="B198" s="28"/>
      <c r="C198" s="28"/>
      <c r="D198" s="28"/>
      <c r="E198" s="28"/>
      <c r="F198" s="28"/>
      <c r="G198" s="28"/>
      <c r="H198" s="28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3.5" customHeight="1">
      <c r="A199" s="28"/>
      <c r="B199" s="28"/>
      <c r="C199" s="28"/>
      <c r="D199" s="28"/>
      <c r="E199" s="28"/>
      <c r="F199" s="28"/>
      <c r="G199" s="28"/>
      <c r="H199" s="28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3.5" customHeight="1">
      <c r="A200" s="28"/>
      <c r="B200" s="28"/>
      <c r="C200" s="28"/>
      <c r="D200" s="28"/>
      <c r="E200" s="28"/>
      <c r="F200" s="28"/>
      <c r="G200" s="28"/>
      <c r="H200" s="28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3.5" customHeight="1">
      <c r="A201" s="28"/>
      <c r="B201" s="28"/>
      <c r="C201" s="28"/>
      <c r="D201" s="28"/>
      <c r="E201" s="28"/>
      <c r="F201" s="28"/>
      <c r="G201" s="28"/>
      <c r="H201" s="28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3.5" customHeight="1">
      <c r="A202" s="28"/>
      <c r="B202" s="28"/>
      <c r="C202" s="28"/>
      <c r="D202" s="28"/>
      <c r="E202" s="28"/>
      <c r="F202" s="28"/>
      <c r="G202" s="28"/>
      <c r="H202" s="28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3.5" customHeight="1">
      <c r="A203" s="28"/>
      <c r="B203" s="28"/>
      <c r="C203" s="28"/>
      <c r="D203" s="28"/>
      <c r="E203" s="28"/>
      <c r="F203" s="28"/>
      <c r="G203" s="28"/>
      <c r="H203" s="28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3.5" customHeight="1">
      <c r="A204" s="28"/>
      <c r="B204" s="28"/>
      <c r="C204" s="28"/>
      <c r="D204" s="28"/>
      <c r="E204" s="28"/>
      <c r="F204" s="28"/>
      <c r="G204" s="28"/>
      <c r="H204" s="28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3.5" customHeight="1">
      <c r="A205" s="28"/>
      <c r="B205" s="28"/>
      <c r="C205" s="28"/>
      <c r="D205" s="28"/>
      <c r="E205" s="28"/>
      <c r="F205" s="28"/>
      <c r="G205" s="28"/>
      <c r="H205" s="28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3.5" customHeight="1">
      <c r="A206" s="28"/>
      <c r="B206" s="28"/>
      <c r="C206" s="28"/>
      <c r="D206" s="28"/>
      <c r="E206" s="28"/>
      <c r="F206" s="28"/>
      <c r="G206" s="28"/>
      <c r="H206" s="28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3.5" customHeight="1">
      <c r="A207" s="28"/>
      <c r="B207" s="28"/>
      <c r="C207" s="28"/>
      <c r="D207" s="28"/>
      <c r="E207" s="28"/>
      <c r="F207" s="28"/>
      <c r="G207" s="28"/>
      <c r="H207" s="28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3.5" customHeight="1">
      <c r="A208" s="28"/>
      <c r="B208" s="28"/>
      <c r="C208" s="28"/>
      <c r="D208" s="28"/>
      <c r="E208" s="28"/>
      <c r="F208" s="28"/>
      <c r="G208" s="28"/>
      <c r="H208" s="28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3.5" customHeight="1">
      <c r="A209" s="28"/>
      <c r="B209" s="28"/>
      <c r="C209" s="28"/>
      <c r="D209" s="28"/>
      <c r="E209" s="28"/>
      <c r="F209" s="28"/>
      <c r="G209" s="28"/>
      <c r="H209" s="28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3.5" customHeight="1">
      <c r="A210" s="28"/>
      <c r="B210" s="28"/>
      <c r="C210" s="28"/>
      <c r="D210" s="28"/>
      <c r="E210" s="28"/>
      <c r="F210" s="28"/>
      <c r="G210" s="28"/>
      <c r="H210" s="28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3.5" customHeight="1">
      <c r="A211" s="28"/>
      <c r="B211" s="28"/>
      <c r="C211" s="28"/>
      <c r="D211" s="28"/>
      <c r="E211" s="28"/>
      <c r="F211" s="28"/>
      <c r="G211" s="28"/>
      <c r="H211" s="28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3.5" customHeight="1">
      <c r="A212" s="28"/>
      <c r="B212" s="28"/>
      <c r="C212" s="28"/>
      <c r="D212" s="28"/>
      <c r="E212" s="28"/>
      <c r="F212" s="28"/>
      <c r="G212" s="28"/>
      <c r="H212" s="28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3.5" customHeight="1">
      <c r="A213" s="28"/>
      <c r="B213" s="28"/>
      <c r="C213" s="28"/>
      <c r="D213" s="28"/>
      <c r="E213" s="28"/>
      <c r="F213" s="28"/>
      <c r="G213" s="28"/>
      <c r="H213" s="28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3.5" customHeight="1">
      <c r="A214" s="28"/>
      <c r="B214" s="28"/>
      <c r="C214" s="28"/>
      <c r="D214" s="28"/>
      <c r="E214" s="28"/>
      <c r="F214" s="28"/>
      <c r="G214" s="28"/>
      <c r="H214" s="28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3.5" customHeight="1">
      <c r="A215" s="28"/>
      <c r="B215" s="28"/>
      <c r="C215" s="28"/>
      <c r="D215" s="28"/>
      <c r="E215" s="28"/>
      <c r="F215" s="28"/>
      <c r="G215" s="28"/>
      <c r="H215" s="28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3.5" customHeight="1">
      <c r="A216" s="28"/>
      <c r="B216" s="28"/>
      <c r="C216" s="28"/>
      <c r="D216" s="28"/>
      <c r="E216" s="28"/>
      <c r="F216" s="28"/>
      <c r="G216" s="28"/>
      <c r="H216" s="28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3.5" customHeight="1">
      <c r="A217" s="28"/>
      <c r="B217" s="28"/>
      <c r="C217" s="28"/>
      <c r="D217" s="28"/>
      <c r="E217" s="28"/>
      <c r="F217" s="28"/>
      <c r="G217" s="28"/>
      <c r="H217" s="28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3.5" customHeight="1">
      <c r="A218" s="28"/>
      <c r="B218" s="28"/>
      <c r="C218" s="28"/>
      <c r="D218" s="28"/>
      <c r="E218" s="28"/>
      <c r="F218" s="28"/>
      <c r="G218" s="28"/>
      <c r="H218" s="28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3.5" customHeight="1">
      <c r="A219" s="28"/>
      <c r="B219" s="28"/>
      <c r="C219" s="28"/>
      <c r="D219" s="28"/>
      <c r="E219" s="28"/>
      <c r="F219" s="28"/>
      <c r="G219" s="28"/>
      <c r="H219" s="28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3.5" customHeight="1">
      <c r="A220" s="28"/>
      <c r="B220" s="28"/>
      <c r="C220" s="28"/>
      <c r="D220" s="28"/>
      <c r="E220" s="28"/>
      <c r="F220" s="28"/>
      <c r="G220" s="28"/>
      <c r="H220" s="28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3.5" customHeight="1">
      <c r="A221" s="28"/>
      <c r="B221" s="28"/>
      <c r="C221" s="28"/>
      <c r="D221" s="28"/>
      <c r="E221" s="28"/>
      <c r="F221" s="28"/>
      <c r="G221" s="28"/>
      <c r="H221" s="28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3.5" customHeight="1">
      <c r="A222" s="28"/>
      <c r="B222" s="28"/>
      <c r="C222" s="28"/>
      <c r="D222" s="28"/>
      <c r="E222" s="28"/>
      <c r="F222" s="28"/>
      <c r="G222" s="28"/>
      <c r="H222" s="28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3.5" customHeight="1">
      <c r="A223" s="28"/>
      <c r="B223" s="28"/>
      <c r="C223" s="28"/>
      <c r="D223" s="28"/>
      <c r="E223" s="28"/>
      <c r="F223" s="28"/>
      <c r="G223" s="28"/>
      <c r="H223" s="28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3.5" customHeight="1">
      <c r="A224" s="28"/>
      <c r="B224" s="28"/>
      <c r="C224" s="28"/>
      <c r="D224" s="28"/>
      <c r="E224" s="28"/>
      <c r="F224" s="28"/>
      <c r="G224" s="28"/>
      <c r="H224" s="28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3.5" customHeight="1">
      <c r="A225" s="28"/>
      <c r="B225" s="28"/>
      <c r="C225" s="28"/>
      <c r="D225" s="28"/>
      <c r="E225" s="28"/>
      <c r="F225" s="28"/>
      <c r="G225" s="28"/>
      <c r="H225" s="28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3.5" customHeight="1">
      <c r="A226" s="28"/>
      <c r="B226" s="28"/>
      <c r="C226" s="28"/>
      <c r="D226" s="28"/>
      <c r="E226" s="28"/>
      <c r="F226" s="28"/>
      <c r="G226" s="28"/>
      <c r="H226" s="28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3.5" customHeight="1">
      <c r="A227" s="28"/>
      <c r="B227" s="28"/>
      <c r="C227" s="28"/>
      <c r="D227" s="28"/>
      <c r="E227" s="28"/>
      <c r="F227" s="28"/>
      <c r="G227" s="28"/>
      <c r="H227" s="28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3.5" customHeight="1">
      <c r="A228" s="28"/>
      <c r="B228" s="28"/>
      <c r="C228" s="28"/>
      <c r="D228" s="28"/>
      <c r="E228" s="28"/>
      <c r="F228" s="28"/>
      <c r="G228" s="28"/>
      <c r="H228" s="28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3.5" customHeight="1">
      <c r="A229" s="28"/>
      <c r="B229" s="28"/>
      <c r="C229" s="28"/>
      <c r="D229" s="28"/>
      <c r="E229" s="28"/>
      <c r="F229" s="28"/>
      <c r="G229" s="28"/>
      <c r="H229" s="28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3.5" customHeight="1">
      <c r="A230" s="28"/>
      <c r="B230" s="28"/>
      <c r="C230" s="28"/>
      <c r="D230" s="28"/>
      <c r="E230" s="28"/>
      <c r="F230" s="28"/>
      <c r="G230" s="28"/>
      <c r="H230" s="28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3.5" customHeight="1">
      <c r="A231" s="28"/>
      <c r="B231" s="28"/>
      <c r="C231" s="28"/>
      <c r="D231" s="28"/>
      <c r="E231" s="28"/>
      <c r="F231" s="28"/>
      <c r="G231" s="28"/>
      <c r="H231" s="28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3.5" customHeight="1">
      <c r="A232" s="28"/>
      <c r="B232" s="28"/>
      <c r="C232" s="28"/>
      <c r="D232" s="28"/>
      <c r="E232" s="28"/>
      <c r="F232" s="28"/>
      <c r="G232" s="28"/>
      <c r="H232" s="28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3.5" customHeight="1">
      <c r="A233" s="28"/>
      <c r="B233" s="28"/>
      <c r="C233" s="28"/>
      <c r="D233" s="28"/>
      <c r="E233" s="28"/>
      <c r="F233" s="28"/>
      <c r="G233" s="28"/>
      <c r="H233" s="28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2.7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2.7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2.7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2.7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2.7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2.7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2.7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2.7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2.7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2.7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2.7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2.7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2.7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2.7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2.7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2.7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2.7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2.7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2.7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2.7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2.7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2.7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2.7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2.7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2.7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2.7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2.7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2.7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2.7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2.7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2.7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2.7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2.7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2.7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2.7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2.7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2.7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2.7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2.7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2.7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2.7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2.7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2.7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2.7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2.7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2.7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2.7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2.7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2.7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2.7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2.7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2.7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2.7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2.7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2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2.7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2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2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2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2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2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2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2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2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2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2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2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2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2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2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2.7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2.7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2.7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2.7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2.7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2.7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2.7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2.7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2.7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2.7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2.7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2.7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2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2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2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2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2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2.7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2.7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2.7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2.7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2.7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2.7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2.7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2.7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2.7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2.7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2.7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2.7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2.7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2.7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2.7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2.7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2.7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2.7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2.7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2.7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2.7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2.7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2.7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2.7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2.7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2.7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2.7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2.7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2.7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2.7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2.7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2.7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2.7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2.7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2.7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2.7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2.7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2.7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2.7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2.7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2.7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2.7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2.7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2.7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2.7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2.7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2.7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2.7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2.7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2.7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2.7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2.7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2.7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2.7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2.7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2.7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2.7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2.7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2.7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2.7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2.7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2.7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2.7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2.7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2.7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2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2.7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2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2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2.7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2.7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2.7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2.7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2.7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2.7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2.7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2.7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2.7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2.7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2.7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2.7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2.7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2.7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2.7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2.7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2.7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2.7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2.7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2.7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2.7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2.7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2.7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2.7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2.7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2.7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2.7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2.7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2.7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2.7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2.7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2.7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2.7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2.7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2.7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2.7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2.7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2.7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2.7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2.7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2.7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2.7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2.7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2.7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2.7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2.7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2.7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2.7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2.7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2.7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2.7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2.7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2.7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2.7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2.7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2.7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2.7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2.7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2.7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2.7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2.7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2.7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2.7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2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2.7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2.7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2.7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2.7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2.7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2.7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2.7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2.7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2.7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2.7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2.7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2.7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2.7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2.7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2.7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2.7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2.7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2.7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2.7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2.7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2.7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2.7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2.7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2.7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2.7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2.7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2.7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2.7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2.7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2.7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2.7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2.7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2.7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2.7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2.7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2.7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2.7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2.7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2.7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2.7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2.7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2.7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2.7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2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2.7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2.7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2.7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2.7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2.7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2.7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2.7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2.7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2.7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2.7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2.7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2.7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2.7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2.7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2.7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2.7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2.7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2.7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2.7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2.7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2.7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2.7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2.7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2.7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2.7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2.7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2.7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2.7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2.7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2.7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2.7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2.7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2.7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2.7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2.7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2.7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2.7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2.7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2.7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2.7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2.7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2.7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2.7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2.7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2.7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2.7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2.7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2.7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2.7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2.7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2.7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2.7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2.7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2.7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2.7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2.7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2.7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2.7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2.7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2.7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2.7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2.7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2.7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2.7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2.7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2.7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2.7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2.7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2.7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2.7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2.7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2.7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2.7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2.7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2.7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2.7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2.7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2.7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2.7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2.7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2.7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2.7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2.7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2.7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2.7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2.7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2.7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2.7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2.7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2.7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2.7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2.7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2.7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2.7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2.7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2.7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2.7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2.7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2.7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2.7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2.7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2.7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2.7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2.7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2.7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2.7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2.7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2.7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2.7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2.7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2.7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2.7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2.7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2.7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2.7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2.7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2.7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2.7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2.7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2.7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2.7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2.7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2.7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2.7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2.7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2.7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2.7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2.7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2.7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2.7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2.7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2.7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2.7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2.7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2.7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2.7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2.7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2.7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2.7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2.7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2.7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2.7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2.7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2.7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2.7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2.7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2.7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2.7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2.7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2.7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2.7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2.7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2.7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2.7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2.7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2.7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2.7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2.7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2.7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2.7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2.7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2.7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2.7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2.7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2.7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2.7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2.7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2.7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2.7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2.7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2.7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2.7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2.7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2.7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2.7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2.7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2.7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2.7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2.7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2.7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2.7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2.7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2.7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2.7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2.7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2.7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2.7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2.7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2.7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2.7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2.7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2.7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2.7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2.7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2.7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2.7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2.7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2.7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2.7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2.7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2.7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2.7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2.7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2.7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2.7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2.7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2.7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2.7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2.7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2.7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2.7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2.7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2.7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2.7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2.7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2.7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2.7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2.7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2.7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2.7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2.7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2.7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2.7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2.7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2.7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2.7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2.7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2.7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2.7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2.7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2.7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2.7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2.7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2.7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2.7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2.7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2.7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2.7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2.7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2.7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2.7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2.7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2.7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2.7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2.7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2.7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2.7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2.7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2.7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2.7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2.7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2.7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2.7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2.7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2.7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2.7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2.7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2.7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2.7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2.7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2.7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2.7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2.7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2.7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2.7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2.7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2.7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2.7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2.7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2.7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2.7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2.7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2.7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2.7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2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2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2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2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2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2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2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2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2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2.7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2.7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2.7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2.7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2.7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2.7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2.7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2.7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2.7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2.7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2.7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2.7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2.7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2.7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2.7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2.7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2.7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2.7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2.7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2.7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2.7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2.7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2.7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2.7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2.7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2.7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2.7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2.7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2.7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2.7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2.7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2.7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2.7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2.7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2.7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2.7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2.7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2.7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2.7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2.7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2.7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2.7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2.7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2.7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2.7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2.7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2.7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2.7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2.7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2.7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2.7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2.7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2.7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2.7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2.7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2.7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2.7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2.7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2.7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2.7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2.7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2.7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2.7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2.7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2.7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2.7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2.7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2.7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2.7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2.7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2.7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2.7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2.7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2.7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2.7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2.7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2.7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2.7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2.7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2.7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2.7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2.7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2.7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2.7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2.7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2.7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2.7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2.7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2.7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2.7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2.7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2.7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2.7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2.7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2.7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2.7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2.7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2.7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2.7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2.7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2.7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2.7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2.7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2.7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2.7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2.7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2.7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2.7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2.7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2.7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2.7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2.7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2.7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2.7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2.7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2.7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2.7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2.7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2.7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2.7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2.7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2.7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2.7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2.7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2.7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2.7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2.7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2.7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2.7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2.7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2.7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2.7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2.7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2.7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2.7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2.7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2.7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2.7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2.7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2.7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2.7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2.7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2.7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2.7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2.7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2.7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2.7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2.7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2.7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2.7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2.7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2.7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2.7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2.7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2.7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2.7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2.7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2.7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2.7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2.7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2.7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2.7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2.7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2.7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2.7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2.7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2.7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2.7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2.7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2.7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2.7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2.7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2.7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2.7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2.7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2.7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2.7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2.7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2.7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2.7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2.7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2.7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2.7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2.7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2.7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2.7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2.7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2.7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2.7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2.7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2.7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2.7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2.7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2.7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2.7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2.7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2.7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2.7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2.7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2.7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2.7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2.7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2.7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2.7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2.7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2.7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2.7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2.7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2.7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2.7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2.7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2.7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2.7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2.7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2.7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2.7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2.7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2.7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2.7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2.7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mergeCells count="20">
    <mergeCell ref="A33:E33"/>
    <mergeCell ref="A12:A14"/>
    <mergeCell ref="B12:B14"/>
    <mergeCell ref="D12:D14"/>
    <mergeCell ref="A15:A16"/>
    <mergeCell ref="B15:B16"/>
    <mergeCell ref="D15:D16"/>
    <mergeCell ref="A18:A19"/>
    <mergeCell ref="B18:B19"/>
    <mergeCell ref="A21:H21"/>
    <mergeCell ref="A27:C27"/>
    <mergeCell ref="A28:C28"/>
    <mergeCell ref="A29:C29"/>
    <mergeCell ref="A3:F3"/>
    <mergeCell ref="A4:F4"/>
    <mergeCell ref="A6:H6"/>
    <mergeCell ref="A7:A10"/>
    <mergeCell ref="B7:B10"/>
    <mergeCell ref="C7:C10"/>
    <mergeCell ref="D7:D10"/>
  </mergeCells>
  <hyperlinks>
    <hyperlink ref="B11" r:id="rId1" xr:uid="{00000000-0004-0000-0500-000000000000}"/>
    <hyperlink ref="B12" r:id="rId2" xr:uid="{00000000-0004-0000-0500-000001000000}"/>
    <hyperlink ref="B15" r:id="rId3" xr:uid="{00000000-0004-0000-0500-000002000000}"/>
    <hyperlink ref="A17" r:id="rId4" xr:uid="{00000000-0004-0000-0500-000003000000}"/>
    <hyperlink ref="A18" r:id="rId5" xr:uid="{00000000-0004-0000-0500-000004000000}"/>
    <hyperlink ref="B18" r:id="rId6" xr:uid="{00000000-0004-0000-0500-000005000000}"/>
    <hyperlink ref="C20" r:id="rId7" xr:uid="{00000000-0004-0000-0500-000006000000}"/>
    <hyperlink ref="A33" r:id="rId8" xr:uid="{00000000-0004-0000-0500-000007000000}"/>
  </hyperlinks>
  <pageMargins left="0.7" right="0.7" top="0.75" bottom="0.75" header="0" footer="0"/>
  <pageSetup orientation="landscape"/>
  <headerFooter>
    <oddFooter>&amp;C000000&amp;P</oddFooter>
  </headerFooter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2"/>
  <sheetViews>
    <sheetView showGridLines="0" topLeftCell="A16" workbookViewId="0">
      <selection activeCell="C7" sqref="C7:C8"/>
    </sheetView>
  </sheetViews>
  <sheetFormatPr defaultColWidth="12.5546875" defaultRowHeight="15" customHeight="1"/>
  <cols>
    <col min="1" max="1" width="9" customWidth="1"/>
    <col min="2" max="2" width="23.44140625" customWidth="1"/>
    <col min="3" max="3" width="46.44140625" customWidth="1"/>
    <col min="4" max="4" width="9.44140625" customWidth="1"/>
    <col min="5" max="5" width="36.5546875" customWidth="1"/>
    <col min="6" max="6" width="24" customWidth="1"/>
    <col min="7" max="8" width="18.44140625" customWidth="1"/>
    <col min="9" max="9" width="38.33203125" customWidth="1"/>
    <col min="10" max="26" width="8" customWidth="1"/>
  </cols>
  <sheetData>
    <row r="1" spans="1:26" ht="46.5" customHeight="1">
      <c r="A1" s="11"/>
      <c r="B1" s="8"/>
      <c r="C1" s="8"/>
      <c r="D1" s="8"/>
      <c r="E1" s="35" t="s">
        <v>264</v>
      </c>
      <c r="F1" s="36"/>
      <c r="G1" s="36"/>
      <c r="H1" s="37"/>
      <c r="I1" s="3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9.5" customHeight="1">
      <c r="A2" s="12"/>
      <c r="B2" s="39"/>
      <c r="C2" s="39"/>
      <c r="D2" s="13"/>
      <c r="E2" s="13"/>
      <c r="F2" s="13"/>
      <c r="G2" s="27"/>
      <c r="H2" s="27"/>
      <c r="I2" s="14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>
      <c r="A3" s="12"/>
      <c r="B3" s="639" t="s">
        <v>1</v>
      </c>
      <c r="C3" s="640"/>
      <c r="D3" s="640"/>
      <c r="E3" s="640"/>
      <c r="F3" s="640"/>
      <c r="G3" s="640"/>
      <c r="H3" s="641"/>
      <c r="I3" s="15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customHeight="1">
      <c r="A4" s="12"/>
      <c r="B4" s="639" t="s">
        <v>437</v>
      </c>
      <c r="C4" s="640"/>
      <c r="D4" s="640"/>
      <c r="E4" s="640"/>
      <c r="F4" s="640"/>
      <c r="G4" s="640"/>
      <c r="H4" s="641"/>
      <c r="I4" s="1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54" customHeight="1">
      <c r="A5" s="12"/>
      <c r="B5" s="40" t="s">
        <v>102</v>
      </c>
      <c r="C5" s="41" t="s">
        <v>231</v>
      </c>
      <c r="D5" s="642" t="s">
        <v>104</v>
      </c>
      <c r="E5" s="643"/>
      <c r="F5" s="42" t="s">
        <v>137</v>
      </c>
      <c r="G5" s="43" t="s">
        <v>232</v>
      </c>
      <c r="H5" s="43" t="s">
        <v>233</v>
      </c>
      <c r="I5" s="44" t="s">
        <v>265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2.5" customHeight="1">
      <c r="A6" s="12"/>
      <c r="B6" s="644" t="s">
        <v>266</v>
      </c>
      <c r="C6" s="645"/>
      <c r="D6" s="645"/>
      <c r="E6" s="645"/>
      <c r="F6" s="645"/>
      <c r="G6" s="645"/>
      <c r="H6" s="645"/>
      <c r="I6" s="646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54.75" customHeight="1">
      <c r="A7" s="12"/>
      <c r="B7" s="647" t="s">
        <v>267</v>
      </c>
      <c r="C7" s="649" t="s">
        <v>268</v>
      </c>
      <c r="D7" s="651" t="s">
        <v>269</v>
      </c>
      <c r="E7" s="652"/>
      <c r="F7" s="427" t="s">
        <v>209</v>
      </c>
      <c r="G7" s="428">
        <v>60000</v>
      </c>
      <c r="H7" s="428">
        <f t="shared" ref="H7:H12" si="0">G7/100*120</f>
        <v>72000</v>
      </c>
      <c r="I7" s="429" t="s">
        <v>270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51" customHeight="1">
      <c r="A8" s="12"/>
      <c r="B8" s="648"/>
      <c r="C8" s="650"/>
      <c r="D8" s="651" t="s">
        <v>271</v>
      </c>
      <c r="E8" s="652"/>
      <c r="F8" s="427" t="s">
        <v>209</v>
      </c>
      <c r="G8" s="428">
        <v>30000</v>
      </c>
      <c r="H8" s="428">
        <f t="shared" si="0"/>
        <v>36000</v>
      </c>
      <c r="I8" s="429" t="s">
        <v>272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02.75" customHeight="1">
      <c r="A9" s="47"/>
      <c r="B9" s="430" t="s">
        <v>273</v>
      </c>
      <c r="C9" s="431" t="s">
        <v>274</v>
      </c>
      <c r="D9" s="651" t="s">
        <v>275</v>
      </c>
      <c r="E9" s="652"/>
      <c r="F9" s="427" t="s">
        <v>254</v>
      </c>
      <c r="G9" s="428">
        <v>150000</v>
      </c>
      <c r="H9" s="428">
        <f t="shared" si="0"/>
        <v>180000</v>
      </c>
      <c r="I9" s="432" t="s">
        <v>276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76.2" customHeight="1">
      <c r="A10" s="47"/>
      <c r="B10" s="670" t="s">
        <v>277</v>
      </c>
      <c r="C10" s="672" t="s">
        <v>278</v>
      </c>
      <c r="D10" s="674" t="s">
        <v>279</v>
      </c>
      <c r="E10" s="675"/>
      <c r="F10" s="427" t="s">
        <v>210</v>
      </c>
      <c r="G10" s="428">
        <v>30000</v>
      </c>
      <c r="H10" s="428">
        <f>G10/100*120</f>
        <v>36000</v>
      </c>
      <c r="I10" s="678" t="s">
        <v>280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51.6" customHeight="1">
      <c r="A11" s="47"/>
      <c r="B11" s="671"/>
      <c r="C11" s="673"/>
      <c r="D11" s="676"/>
      <c r="E11" s="677"/>
      <c r="F11" s="433" t="s">
        <v>475</v>
      </c>
      <c r="G11" s="434">
        <v>300000</v>
      </c>
      <c r="H11" s="434">
        <f>G11/100*120</f>
        <v>360000</v>
      </c>
      <c r="I11" s="67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81.75" customHeight="1" thickBot="1">
      <c r="A12" s="47"/>
      <c r="B12" s="430" t="s">
        <v>281</v>
      </c>
      <c r="C12" s="435" t="s">
        <v>282</v>
      </c>
      <c r="D12" s="651" t="s">
        <v>283</v>
      </c>
      <c r="E12" s="652"/>
      <c r="F12" s="427" t="s">
        <v>284</v>
      </c>
      <c r="G12" s="428">
        <v>300000</v>
      </c>
      <c r="H12" s="428">
        <f t="shared" si="0"/>
        <v>360000</v>
      </c>
      <c r="I12" s="429" t="s">
        <v>285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81.75" customHeight="1" thickBot="1">
      <c r="A13" s="47"/>
      <c r="B13" s="436" t="s">
        <v>476</v>
      </c>
      <c r="C13" s="435" t="s">
        <v>536</v>
      </c>
      <c r="D13" s="680" t="s">
        <v>479</v>
      </c>
      <c r="E13" s="681"/>
      <c r="F13" s="437" t="s">
        <v>421</v>
      </c>
      <c r="G13" s="437" t="s">
        <v>477</v>
      </c>
      <c r="H13" s="437" t="s">
        <v>478</v>
      </c>
      <c r="I13" s="438" t="s">
        <v>537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2.5" customHeight="1">
      <c r="A14" s="12"/>
      <c r="B14" s="653" t="s">
        <v>286</v>
      </c>
      <c r="C14" s="654"/>
      <c r="D14" s="654"/>
      <c r="E14" s="654"/>
      <c r="F14" s="654"/>
      <c r="G14" s="654"/>
      <c r="H14" s="654"/>
      <c r="I14" s="655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3.5" customHeight="1">
      <c r="A15" s="12"/>
      <c r="B15" s="244"/>
      <c r="C15" s="244"/>
      <c r="D15" s="665"/>
      <c r="E15" s="666"/>
      <c r="F15" s="439"/>
      <c r="G15" s="440"/>
      <c r="H15" s="440"/>
      <c r="I15" s="440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3.5" customHeight="1">
      <c r="A16" s="12"/>
      <c r="B16" s="171"/>
      <c r="C16" s="171"/>
      <c r="D16" s="441"/>
      <c r="E16" s="441"/>
      <c r="F16" s="442"/>
      <c r="G16" s="252"/>
      <c r="H16" s="252"/>
      <c r="I16" s="25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5" customHeight="1">
      <c r="A17" s="12"/>
      <c r="B17" s="171"/>
      <c r="C17" s="171"/>
      <c r="D17" s="441"/>
      <c r="E17" s="441"/>
      <c r="F17" s="442"/>
      <c r="G17" s="252"/>
      <c r="H17" s="252"/>
      <c r="I17" s="25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 customHeight="1">
      <c r="A18" s="12"/>
      <c r="B18" s="443" t="s">
        <v>163</v>
      </c>
      <c r="C18" s="171"/>
      <c r="D18" s="171"/>
      <c r="E18" s="171"/>
      <c r="F18" s="172"/>
      <c r="G18" s="172"/>
      <c r="H18" s="172"/>
      <c r="I18" s="171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 customHeight="1">
      <c r="A19" s="12"/>
      <c r="B19" s="443" t="s">
        <v>164</v>
      </c>
      <c r="C19" s="171"/>
      <c r="D19" s="171"/>
      <c r="E19" s="171"/>
      <c r="F19" s="172"/>
      <c r="G19" s="172"/>
      <c r="H19" s="172"/>
      <c r="I19" s="171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 customHeight="1">
      <c r="A20" s="12"/>
      <c r="B20" s="171"/>
      <c r="C20" s="171"/>
      <c r="D20" s="171"/>
      <c r="E20" s="171"/>
      <c r="F20" s="172"/>
      <c r="G20" s="172"/>
      <c r="H20" s="172"/>
      <c r="I20" s="171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1" customHeight="1">
      <c r="A21" s="12"/>
      <c r="B21" s="247" t="s">
        <v>126</v>
      </c>
      <c r="C21" s="444"/>
      <c r="D21" s="171"/>
      <c r="E21" s="171"/>
      <c r="F21" s="172"/>
      <c r="G21" s="172"/>
      <c r="H21" s="172"/>
      <c r="I21" s="171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" customHeight="1">
      <c r="A22" s="12"/>
      <c r="B22" s="667" t="s">
        <v>127</v>
      </c>
      <c r="C22" s="668"/>
      <c r="D22" s="668"/>
      <c r="E22" s="669"/>
      <c r="F22" s="445" t="s">
        <v>128</v>
      </c>
      <c r="G22" s="172"/>
      <c r="H22" s="172"/>
      <c r="I22" s="171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" customHeight="1">
      <c r="A23" s="12"/>
      <c r="B23" s="656" t="s">
        <v>287</v>
      </c>
      <c r="C23" s="657"/>
      <c r="D23" s="657"/>
      <c r="E23" s="658"/>
      <c r="F23" s="446">
        <v>0.5</v>
      </c>
      <c r="G23" s="172"/>
      <c r="H23" s="172"/>
      <c r="I23" s="171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" customHeight="1">
      <c r="A24" s="12"/>
      <c r="B24" s="656" t="s">
        <v>129</v>
      </c>
      <c r="C24" s="657"/>
      <c r="D24" s="657"/>
      <c r="E24" s="658"/>
      <c r="F24" s="446">
        <v>0.3</v>
      </c>
      <c r="G24" s="172"/>
      <c r="H24" s="172"/>
      <c r="I24" s="171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" customHeight="1">
      <c r="A25" s="12"/>
      <c r="B25" s="659" t="s">
        <v>130</v>
      </c>
      <c r="C25" s="660"/>
      <c r="D25" s="660"/>
      <c r="E25" s="661"/>
      <c r="F25" s="447">
        <v>1</v>
      </c>
      <c r="G25" s="172"/>
      <c r="H25" s="172"/>
      <c r="I25" s="171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 customHeight="1">
      <c r="A26" s="49"/>
      <c r="B26" s="448"/>
      <c r="C26" s="448"/>
      <c r="D26" s="448"/>
      <c r="E26" s="448"/>
      <c r="F26" s="449"/>
      <c r="G26" s="450"/>
      <c r="H26" s="172"/>
      <c r="I26" s="171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 customHeight="1">
      <c r="A27" s="12"/>
      <c r="B27" s="443" t="s">
        <v>262</v>
      </c>
      <c r="C27" s="171"/>
      <c r="D27" s="171"/>
      <c r="E27" s="171"/>
      <c r="F27" s="172"/>
      <c r="G27" s="172"/>
      <c r="H27" s="172"/>
      <c r="I27" s="171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31.5" customHeight="1">
      <c r="A28" s="50"/>
      <c r="B28" s="662" t="s">
        <v>87</v>
      </c>
      <c r="C28" s="663"/>
      <c r="D28" s="663"/>
      <c r="E28" s="663"/>
      <c r="F28" s="663"/>
      <c r="G28" s="664"/>
      <c r="H28" s="451"/>
      <c r="I28" s="452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 customHeight="1">
      <c r="A29" s="8"/>
      <c r="B29" s="161"/>
      <c r="C29" s="161"/>
      <c r="D29" s="161"/>
      <c r="E29" s="161"/>
      <c r="F29" s="222"/>
      <c r="G29" s="222"/>
      <c r="H29" s="222"/>
      <c r="I29" s="161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 customHeight="1">
      <c r="A30" s="8"/>
      <c r="B30" s="161"/>
      <c r="C30" s="161"/>
      <c r="D30" s="161"/>
      <c r="E30" s="161"/>
      <c r="F30" s="222"/>
      <c r="G30" s="222"/>
      <c r="H30" s="222"/>
      <c r="I30" s="161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 customHeight="1">
      <c r="A31" s="8"/>
      <c r="B31" s="161"/>
      <c r="C31" s="161"/>
      <c r="D31" s="161"/>
      <c r="E31" s="161"/>
      <c r="F31" s="222"/>
      <c r="G31" s="222"/>
      <c r="H31" s="222"/>
      <c r="I31" s="161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 customHeight="1">
      <c r="A32" s="8"/>
      <c r="B32" s="161"/>
      <c r="C32" s="161"/>
      <c r="D32" s="161"/>
      <c r="E32" s="161"/>
      <c r="F32" s="222"/>
      <c r="G32" s="222"/>
      <c r="H32" s="222"/>
      <c r="I32" s="161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 customHeight="1">
      <c r="A33" s="8"/>
      <c r="B33" s="161"/>
      <c r="C33" s="161"/>
      <c r="D33" s="161"/>
      <c r="E33" s="161"/>
      <c r="F33" s="222"/>
      <c r="G33" s="222"/>
      <c r="H33" s="222"/>
      <c r="I33" s="161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 customHeight="1">
      <c r="A34" s="8"/>
      <c r="B34" s="161"/>
      <c r="C34" s="161"/>
      <c r="D34" s="161"/>
      <c r="E34" s="161"/>
      <c r="F34" s="222"/>
      <c r="G34" s="222"/>
      <c r="H34" s="222"/>
      <c r="I34" s="161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 customHeight="1">
      <c r="A35" s="8"/>
      <c r="B35" s="161"/>
      <c r="C35" s="161"/>
      <c r="D35" s="161"/>
      <c r="E35" s="161"/>
      <c r="F35" s="222"/>
      <c r="G35" s="222"/>
      <c r="H35" s="222"/>
      <c r="I35" s="161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 customHeight="1">
      <c r="A36" s="8"/>
      <c r="B36" s="161"/>
      <c r="C36" s="161"/>
      <c r="D36" s="161"/>
      <c r="E36" s="161"/>
      <c r="F36" s="222"/>
      <c r="G36" s="222"/>
      <c r="H36" s="222"/>
      <c r="I36" s="161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 customHeight="1">
      <c r="A37" s="8"/>
      <c r="B37" s="161"/>
      <c r="C37" s="161"/>
      <c r="D37" s="161"/>
      <c r="E37" s="161"/>
      <c r="F37" s="222"/>
      <c r="G37" s="222"/>
      <c r="H37" s="222"/>
      <c r="I37" s="161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 customHeight="1">
      <c r="A38" s="8"/>
      <c r="B38" s="161"/>
      <c r="C38" s="161"/>
      <c r="D38" s="161"/>
      <c r="E38" s="161"/>
      <c r="F38" s="222"/>
      <c r="G38" s="222"/>
      <c r="H38" s="222"/>
      <c r="I38" s="161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 customHeight="1">
      <c r="A39" s="8"/>
      <c r="B39" s="161"/>
      <c r="C39" s="161"/>
      <c r="D39" s="161"/>
      <c r="E39" s="161"/>
      <c r="F39" s="222"/>
      <c r="G39" s="222"/>
      <c r="H39" s="222"/>
      <c r="I39" s="161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 customHeight="1">
      <c r="A40" s="8"/>
      <c r="B40" s="161"/>
      <c r="C40" s="161"/>
      <c r="D40" s="161"/>
      <c r="E40" s="161"/>
      <c r="F40" s="222"/>
      <c r="G40" s="222"/>
      <c r="H40" s="222"/>
      <c r="I40" s="161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 customHeight="1">
      <c r="A41" s="8"/>
      <c r="B41" s="161"/>
      <c r="C41" s="161"/>
      <c r="D41" s="161"/>
      <c r="E41" s="161"/>
      <c r="F41" s="222"/>
      <c r="G41" s="222"/>
      <c r="H41" s="222"/>
      <c r="I41" s="161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 customHeight="1">
      <c r="A42" s="8"/>
      <c r="B42" s="161"/>
      <c r="C42" s="161"/>
      <c r="D42" s="161"/>
      <c r="E42" s="161"/>
      <c r="F42" s="222"/>
      <c r="G42" s="222"/>
      <c r="H42" s="222"/>
      <c r="I42" s="161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 customHeight="1">
      <c r="A43" s="8"/>
      <c r="B43" s="161"/>
      <c r="C43" s="161"/>
      <c r="D43" s="161"/>
      <c r="E43" s="161"/>
      <c r="F43" s="222"/>
      <c r="G43" s="222"/>
      <c r="H43" s="222"/>
      <c r="I43" s="161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 customHeight="1">
      <c r="A44" s="8"/>
      <c r="B44" s="161"/>
      <c r="C44" s="161"/>
      <c r="D44" s="161"/>
      <c r="E44" s="161"/>
      <c r="F44" s="222"/>
      <c r="G44" s="222"/>
      <c r="H44" s="222"/>
      <c r="I44" s="161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 customHeight="1">
      <c r="A45" s="8"/>
      <c r="B45" s="161"/>
      <c r="C45" s="161"/>
      <c r="D45" s="161"/>
      <c r="E45" s="161"/>
      <c r="F45" s="222"/>
      <c r="G45" s="222"/>
      <c r="H45" s="222"/>
      <c r="I45" s="161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 customHeight="1">
      <c r="A46" s="8"/>
      <c r="B46" s="161"/>
      <c r="C46" s="161"/>
      <c r="D46" s="161"/>
      <c r="E46" s="161"/>
      <c r="F46" s="222"/>
      <c r="G46" s="222"/>
      <c r="H46" s="222"/>
      <c r="I46" s="161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 customHeight="1">
      <c r="A47" s="8"/>
      <c r="B47" s="161"/>
      <c r="C47" s="161"/>
      <c r="D47" s="161"/>
      <c r="E47" s="161"/>
      <c r="F47" s="222"/>
      <c r="G47" s="222"/>
      <c r="H47" s="222"/>
      <c r="I47" s="161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 customHeight="1">
      <c r="A48" s="8"/>
      <c r="B48" s="161"/>
      <c r="C48" s="161"/>
      <c r="D48" s="161"/>
      <c r="E48" s="161"/>
      <c r="F48" s="222"/>
      <c r="G48" s="222"/>
      <c r="H48" s="222"/>
      <c r="I48" s="161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 customHeight="1">
      <c r="A49" s="8"/>
      <c r="B49" s="161"/>
      <c r="C49" s="161"/>
      <c r="D49" s="161"/>
      <c r="E49" s="161"/>
      <c r="F49" s="222"/>
      <c r="G49" s="222"/>
      <c r="H49" s="222"/>
      <c r="I49" s="161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 customHeight="1">
      <c r="A50" s="8"/>
      <c r="B50" s="161"/>
      <c r="C50" s="161"/>
      <c r="D50" s="161"/>
      <c r="E50" s="161"/>
      <c r="F50" s="222"/>
      <c r="G50" s="222"/>
      <c r="H50" s="222"/>
      <c r="I50" s="161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 customHeight="1">
      <c r="A51" s="8"/>
      <c r="B51" s="161"/>
      <c r="C51" s="161"/>
      <c r="D51" s="161"/>
      <c r="E51" s="161"/>
      <c r="F51" s="222"/>
      <c r="G51" s="222"/>
      <c r="H51" s="222"/>
      <c r="I51" s="161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 customHeight="1">
      <c r="A52" s="8"/>
      <c r="B52" s="161"/>
      <c r="C52" s="161"/>
      <c r="D52" s="161"/>
      <c r="E52" s="161"/>
      <c r="F52" s="222"/>
      <c r="G52" s="222"/>
      <c r="H52" s="222"/>
      <c r="I52" s="161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 customHeight="1">
      <c r="A53" s="8"/>
      <c r="B53" s="161"/>
      <c r="C53" s="161"/>
      <c r="D53" s="161"/>
      <c r="E53" s="161"/>
      <c r="F53" s="222"/>
      <c r="G53" s="222"/>
      <c r="H53" s="222"/>
      <c r="I53" s="161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 customHeight="1">
      <c r="A54" s="8"/>
      <c r="B54" s="161"/>
      <c r="C54" s="161"/>
      <c r="D54" s="161"/>
      <c r="E54" s="161"/>
      <c r="F54" s="222"/>
      <c r="G54" s="222"/>
      <c r="H54" s="222"/>
      <c r="I54" s="161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 customHeight="1">
      <c r="A55" s="8"/>
      <c r="B55" s="161"/>
      <c r="C55" s="161"/>
      <c r="D55" s="161"/>
      <c r="E55" s="161"/>
      <c r="F55" s="222"/>
      <c r="G55" s="222"/>
      <c r="H55" s="222"/>
      <c r="I55" s="161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 customHeight="1">
      <c r="A56" s="8"/>
      <c r="B56" s="161"/>
      <c r="C56" s="161"/>
      <c r="D56" s="161"/>
      <c r="E56" s="161"/>
      <c r="F56" s="222"/>
      <c r="G56" s="222"/>
      <c r="H56" s="222"/>
      <c r="I56" s="161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 customHeight="1">
      <c r="A57" s="8"/>
      <c r="B57" s="161"/>
      <c r="C57" s="161"/>
      <c r="D57" s="161"/>
      <c r="E57" s="161"/>
      <c r="F57" s="222"/>
      <c r="G57" s="222"/>
      <c r="H57" s="222"/>
      <c r="I57" s="161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>
      <c r="A58" s="8"/>
      <c r="B58" s="161"/>
      <c r="C58" s="161"/>
      <c r="D58" s="161"/>
      <c r="E58" s="161"/>
      <c r="F58" s="222"/>
      <c r="G58" s="222"/>
      <c r="H58" s="222"/>
      <c r="I58" s="161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 customHeight="1">
      <c r="A59" s="8"/>
      <c r="B59" s="161"/>
      <c r="C59" s="161"/>
      <c r="D59" s="161"/>
      <c r="E59" s="161"/>
      <c r="F59" s="222"/>
      <c r="G59" s="222"/>
      <c r="H59" s="222"/>
      <c r="I59" s="161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 customHeight="1">
      <c r="A60" s="8"/>
      <c r="B60" s="161"/>
      <c r="C60" s="161"/>
      <c r="D60" s="161"/>
      <c r="E60" s="161"/>
      <c r="F60" s="222"/>
      <c r="G60" s="222"/>
      <c r="H60" s="222"/>
      <c r="I60" s="161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 customHeight="1">
      <c r="A61" s="8"/>
      <c r="B61" s="161"/>
      <c r="C61" s="161"/>
      <c r="D61" s="161"/>
      <c r="E61" s="161"/>
      <c r="F61" s="222"/>
      <c r="G61" s="222"/>
      <c r="H61" s="222"/>
      <c r="I61" s="161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 customHeight="1">
      <c r="A62" s="8"/>
      <c r="B62" s="161"/>
      <c r="C62" s="161"/>
      <c r="D62" s="161"/>
      <c r="E62" s="161"/>
      <c r="F62" s="222"/>
      <c r="G62" s="222"/>
      <c r="H62" s="222"/>
      <c r="I62" s="161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 customHeight="1">
      <c r="A63" s="8"/>
      <c r="B63" s="161"/>
      <c r="C63" s="161"/>
      <c r="D63" s="161"/>
      <c r="E63" s="161"/>
      <c r="F63" s="222"/>
      <c r="G63" s="222"/>
      <c r="H63" s="222"/>
      <c r="I63" s="161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 customHeight="1">
      <c r="A64" s="8"/>
      <c r="B64" s="161"/>
      <c r="C64" s="161"/>
      <c r="D64" s="161"/>
      <c r="E64" s="161"/>
      <c r="F64" s="222"/>
      <c r="G64" s="222"/>
      <c r="H64" s="222"/>
      <c r="I64" s="161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 customHeight="1">
      <c r="A65" s="8"/>
      <c r="B65" s="161"/>
      <c r="C65" s="161"/>
      <c r="D65" s="161"/>
      <c r="E65" s="161"/>
      <c r="F65" s="222"/>
      <c r="G65" s="222"/>
      <c r="H65" s="222"/>
      <c r="I65" s="161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>
      <c r="A66" s="8"/>
      <c r="B66" s="161"/>
      <c r="C66" s="161"/>
      <c r="D66" s="161"/>
      <c r="E66" s="161"/>
      <c r="F66" s="222"/>
      <c r="G66" s="222"/>
      <c r="H66" s="222"/>
      <c r="I66" s="161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>
      <c r="A67" s="8"/>
      <c r="B67" s="161"/>
      <c r="C67" s="161"/>
      <c r="D67" s="161"/>
      <c r="E67" s="161"/>
      <c r="F67" s="222"/>
      <c r="G67" s="222"/>
      <c r="H67" s="222"/>
      <c r="I67" s="161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 customHeight="1">
      <c r="A68" s="8"/>
      <c r="B68" s="161"/>
      <c r="C68" s="161"/>
      <c r="D68" s="161"/>
      <c r="E68" s="161"/>
      <c r="F68" s="222"/>
      <c r="G68" s="222"/>
      <c r="H68" s="222"/>
      <c r="I68" s="161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 customHeight="1">
      <c r="A69" s="8"/>
      <c r="B69" s="161"/>
      <c r="C69" s="161"/>
      <c r="D69" s="161"/>
      <c r="E69" s="161"/>
      <c r="F69" s="222"/>
      <c r="G69" s="222"/>
      <c r="H69" s="222"/>
      <c r="I69" s="161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 customHeight="1">
      <c r="A70" s="8"/>
      <c r="B70" s="161"/>
      <c r="C70" s="161"/>
      <c r="D70" s="161"/>
      <c r="E70" s="161"/>
      <c r="F70" s="222"/>
      <c r="G70" s="222"/>
      <c r="H70" s="222"/>
      <c r="I70" s="161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 customHeight="1">
      <c r="A71" s="8"/>
      <c r="B71" s="161"/>
      <c r="C71" s="161"/>
      <c r="D71" s="161"/>
      <c r="E71" s="161"/>
      <c r="F71" s="222"/>
      <c r="G71" s="222"/>
      <c r="H71" s="222"/>
      <c r="I71" s="161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 customHeight="1">
      <c r="A72" s="8"/>
      <c r="B72" s="161"/>
      <c r="C72" s="161"/>
      <c r="D72" s="161"/>
      <c r="E72" s="161"/>
      <c r="F72" s="222"/>
      <c r="G72" s="222"/>
      <c r="H72" s="222"/>
      <c r="I72" s="161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 customHeight="1">
      <c r="A73" s="8"/>
      <c r="B73" s="161"/>
      <c r="C73" s="161"/>
      <c r="D73" s="161"/>
      <c r="E73" s="161"/>
      <c r="F73" s="222"/>
      <c r="G73" s="222"/>
      <c r="H73" s="222"/>
      <c r="I73" s="161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 customHeight="1">
      <c r="A74" s="8"/>
      <c r="B74" s="161"/>
      <c r="C74" s="161"/>
      <c r="D74" s="161"/>
      <c r="E74" s="161"/>
      <c r="F74" s="222"/>
      <c r="G74" s="222"/>
      <c r="H74" s="222"/>
      <c r="I74" s="161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 customHeight="1">
      <c r="A75" s="8"/>
      <c r="B75" s="161"/>
      <c r="C75" s="161"/>
      <c r="D75" s="161"/>
      <c r="E75" s="161"/>
      <c r="F75" s="222"/>
      <c r="G75" s="222"/>
      <c r="H75" s="222"/>
      <c r="I75" s="161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 customHeight="1">
      <c r="A76" s="8"/>
      <c r="B76" s="161"/>
      <c r="C76" s="161"/>
      <c r="D76" s="161"/>
      <c r="E76" s="161"/>
      <c r="F76" s="222"/>
      <c r="G76" s="222"/>
      <c r="H76" s="222"/>
      <c r="I76" s="161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 customHeight="1">
      <c r="A77" s="8"/>
      <c r="B77" s="161"/>
      <c r="C77" s="161"/>
      <c r="D77" s="161"/>
      <c r="E77" s="161"/>
      <c r="F77" s="222"/>
      <c r="G77" s="222"/>
      <c r="H77" s="222"/>
      <c r="I77" s="161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 customHeight="1">
      <c r="A78" s="8"/>
      <c r="B78" s="161"/>
      <c r="C78" s="161"/>
      <c r="D78" s="161"/>
      <c r="E78" s="161"/>
      <c r="F78" s="222"/>
      <c r="G78" s="222"/>
      <c r="H78" s="222"/>
      <c r="I78" s="161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 customHeight="1">
      <c r="A79" s="8"/>
      <c r="B79" s="161"/>
      <c r="C79" s="161"/>
      <c r="D79" s="161"/>
      <c r="E79" s="161"/>
      <c r="F79" s="222"/>
      <c r="G79" s="222"/>
      <c r="H79" s="222"/>
      <c r="I79" s="161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 customHeight="1">
      <c r="A80" s="8"/>
      <c r="B80" s="161"/>
      <c r="C80" s="161"/>
      <c r="D80" s="161"/>
      <c r="E80" s="161"/>
      <c r="F80" s="222"/>
      <c r="G80" s="222"/>
      <c r="H80" s="222"/>
      <c r="I80" s="161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 customHeight="1">
      <c r="A81" s="8"/>
      <c r="B81" s="161"/>
      <c r="C81" s="161"/>
      <c r="D81" s="161"/>
      <c r="E81" s="161"/>
      <c r="F81" s="222"/>
      <c r="G81" s="222"/>
      <c r="H81" s="222"/>
      <c r="I81" s="161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 customHeight="1">
      <c r="A82" s="8"/>
      <c r="B82" s="161"/>
      <c r="C82" s="161"/>
      <c r="D82" s="161"/>
      <c r="E82" s="161"/>
      <c r="F82" s="222"/>
      <c r="G82" s="222"/>
      <c r="H82" s="222"/>
      <c r="I82" s="161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 customHeight="1">
      <c r="A83" s="8"/>
      <c r="B83" s="161"/>
      <c r="C83" s="161"/>
      <c r="D83" s="161"/>
      <c r="E83" s="161"/>
      <c r="F83" s="222"/>
      <c r="G83" s="222"/>
      <c r="H83" s="222"/>
      <c r="I83" s="161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 customHeight="1">
      <c r="A84" s="8"/>
      <c r="B84" s="161"/>
      <c r="C84" s="161"/>
      <c r="D84" s="161"/>
      <c r="E84" s="161"/>
      <c r="F84" s="222"/>
      <c r="G84" s="222"/>
      <c r="H84" s="222"/>
      <c r="I84" s="161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 customHeight="1">
      <c r="A85" s="8"/>
      <c r="B85" s="161"/>
      <c r="C85" s="161"/>
      <c r="D85" s="161"/>
      <c r="E85" s="161"/>
      <c r="F85" s="222"/>
      <c r="G85" s="222"/>
      <c r="H85" s="222"/>
      <c r="I85" s="161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 customHeight="1">
      <c r="A86" s="8"/>
      <c r="B86" s="161"/>
      <c r="C86" s="161"/>
      <c r="D86" s="161"/>
      <c r="E86" s="161"/>
      <c r="F86" s="222"/>
      <c r="G86" s="222"/>
      <c r="H86" s="222"/>
      <c r="I86" s="161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 customHeight="1">
      <c r="A87" s="8"/>
      <c r="B87" s="161"/>
      <c r="C87" s="161"/>
      <c r="D87" s="161"/>
      <c r="E87" s="161"/>
      <c r="F87" s="222"/>
      <c r="G87" s="222"/>
      <c r="H87" s="222"/>
      <c r="I87" s="161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 customHeight="1">
      <c r="A88" s="8"/>
      <c r="B88" s="161"/>
      <c r="C88" s="161"/>
      <c r="D88" s="161"/>
      <c r="E88" s="161"/>
      <c r="F88" s="222"/>
      <c r="G88" s="222"/>
      <c r="H88" s="222"/>
      <c r="I88" s="161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 customHeight="1">
      <c r="A89" s="8"/>
      <c r="B89" s="161"/>
      <c r="C89" s="161"/>
      <c r="D89" s="161"/>
      <c r="E89" s="161"/>
      <c r="F89" s="222"/>
      <c r="G89" s="222"/>
      <c r="H89" s="222"/>
      <c r="I89" s="161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 customHeight="1">
      <c r="A90" s="8"/>
      <c r="B90" s="161"/>
      <c r="C90" s="161"/>
      <c r="D90" s="161"/>
      <c r="E90" s="161"/>
      <c r="F90" s="222"/>
      <c r="G90" s="222"/>
      <c r="H90" s="222"/>
      <c r="I90" s="161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 customHeight="1">
      <c r="A91" s="8"/>
      <c r="B91" s="161"/>
      <c r="C91" s="161"/>
      <c r="D91" s="161"/>
      <c r="E91" s="161"/>
      <c r="F91" s="222"/>
      <c r="G91" s="222"/>
      <c r="H91" s="222"/>
      <c r="I91" s="161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 customHeight="1">
      <c r="A92" s="8"/>
      <c r="B92" s="161"/>
      <c r="C92" s="161"/>
      <c r="D92" s="161"/>
      <c r="E92" s="161"/>
      <c r="F92" s="222"/>
      <c r="G92" s="222"/>
      <c r="H92" s="222"/>
      <c r="I92" s="161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 customHeight="1">
      <c r="A93" s="8"/>
      <c r="B93" s="161"/>
      <c r="C93" s="161"/>
      <c r="D93" s="161"/>
      <c r="E93" s="161"/>
      <c r="F93" s="222"/>
      <c r="G93" s="222"/>
      <c r="H93" s="222"/>
      <c r="I93" s="161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 customHeight="1">
      <c r="A94" s="8"/>
      <c r="B94" s="161"/>
      <c r="C94" s="161"/>
      <c r="D94" s="161"/>
      <c r="E94" s="161"/>
      <c r="F94" s="222"/>
      <c r="G94" s="222"/>
      <c r="H94" s="222"/>
      <c r="I94" s="161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 customHeight="1">
      <c r="A95" s="8"/>
      <c r="B95" s="161"/>
      <c r="C95" s="161"/>
      <c r="D95" s="161"/>
      <c r="E95" s="161"/>
      <c r="F95" s="222"/>
      <c r="G95" s="222"/>
      <c r="H95" s="222"/>
      <c r="I95" s="161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 customHeight="1">
      <c r="A96" s="8"/>
      <c r="B96" s="161"/>
      <c r="C96" s="161"/>
      <c r="D96" s="161"/>
      <c r="E96" s="161"/>
      <c r="F96" s="222"/>
      <c r="G96" s="222"/>
      <c r="H96" s="222"/>
      <c r="I96" s="161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 customHeight="1">
      <c r="A97" s="8"/>
      <c r="B97" s="161"/>
      <c r="C97" s="161"/>
      <c r="D97" s="161"/>
      <c r="E97" s="161"/>
      <c r="F97" s="222"/>
      <c r="G97" s="222"/>
      <c r="H97" s="222"/>
      <c r="I97" s="161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 customHeight="1">
      <c r="A98" s="8"/>
      <c r="B98" s="161"/>
      <c r="C98" s="161"/>
      <c r="D98" s="161"/>
      <c r="E98" s="161"/>
      <c r="F98" s="222"/>
      <c r="G98" s="222"/>
      <c r="H98" s="222"/>
      <c r="I98" s="161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 customHeight="1">
      <c r="A99" s="8"/>
      <c r="B99" s="161"/>
      <c r="C99" s="161"/>
      <c r="D99" s="161"/>
      <c r="E99" s="161"/>
      <c r="F99" s="222"/>
      <c r="G99" s="222"/>
      <c r="H99" s="222"/>
      <c r="I99" s="161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 customHeight="1">
      <c r="A100" s="8"/>
      <c r="B100" s="161"/>
      <c r="C100" s="161"/>
      <c r="D100" s="161"/>
      <c r="E100" s="161"/>
      <c r="F100" s="222"/>
      <c r="G100" s="222"/>
      <c r="H100" s="222"/>
      <c r="I100" s="161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 customHeight="1">
      <c r="A101" s="8"/>
      <c r="B101" s="161"/>
      <c r="C101" s="161"/>
      <c r="D101" s="161"/>
      <c r="E101" s="161"/>
      <c r="F101" s="222"/>
      <c r="G101" s="222"/>
      <c r="H101" s="222"/>
      <c r="I101" s="161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 customHeight="1">
      <c r="A102" s="8"/>
      <c r="B102" s="161"/>
      <c r="C102" s="161"/>
      <c r="D102" s="161"/>
      <c r="E102" s="161"/>
      <c r="F102" s="222"/>
      <c r="G102" s="222"/>
      <c r="H102" s="222"/>
      <c r="I102" s="161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 customHeight="1">
      <c r="A103" s="8"/>
      <c r="B103" s="161"/>
      <c r="C103" s="161"/>
      <c r="D103" s="161"/>
      <c r="E103" s="161"/>
      <c r="F103" s="222"/>
      <c r="G103" s="222"/>
      <c r="H103" s="222"/>
      <c r="I103" s="161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 customHeight="1">
      <c r="A104" s="8"/>
      <c r="B104" s="161"/>
      <c r="C104" s="161"/>
      <c r="D104" s="161"/>
      <c r="E104" s="161"/>
      <c r="F104" s="222"/>
      <c r="G104" s="222"/>
      <c r="H104" s="222"/>
      <c r="I104" s="161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 customHeight="1">
      <c r="A105" s="8"/>
      <c r="B105" s="161"/>
      <c r="C105" s="161"/>
      <c r="D105" s="161"/>
      <c r="E105" s="161"/>
      <c r="F105" s="222"/>
      <c r="G105" s="222"/>
      <c r="H105" s="222"/>
      <c r="I105" s="161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 customHeight="1">
      <c r="A106" s="8"/>
      <c r="B106" s="161"/>
      <c r="C106" s="161"/>
      <c r="D106" s="161"/>
      <c r="E106" s="161"/>
      <c r="F106" s="222"/>
      <c r="G106" s="222"/>
      <c r="H106" s="222"/>
      <c r="I106" s="161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 customHeight="1">
      <c r="A107" s="8"/>
      <c r="B107" s="161"/>
      <c r="C107" s="161"/>
      <c r="D107" s="161"/>
      <c r="E107" s="161"/>
      <c r="F107" s="222"/>
      <c r="G107" s="222"/>
      <c r="H107" s="222"/>
      <c r="I107" s="161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 customHeight="1">
      <c r="A108" s="8"/>
      <c r="B108" s="161"/>
      <c r="C108" s="161"/>
      <c r="D108" s="161"/>
      <c r="E108" s="161"/>
      <c r="F108" s="222"/>
      <c r="G108" s="222"/>
      <c r="H108" s="222"/>
      <c r="I108" s="161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 customHeight="1">
      <c r="A109" s="8"/>
      <c r="B109" s="161"/>
      <c r="C109" s="161"/>
      <c r="D109" s="161"/>
      <c r="E109" s="161"/>
      <c r="F109" s="222"/>
      <c r="G109" s="222"/>
      <c r="H109" s="222"/>
      <c r="I109" s="161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 customHeight="1">
      <c r="A110" s="8"/>
      <c r="B110" s="161"/>
      <c r="C110" s="161"/>
      <c r="D110" s="161"/>
      <c r="E110" s="161"/>
      <c r="F110" s="222"/>
      <c r="G110" s="222"/>
      <c r="H110" s="222"/>
      <c r="I110" s="161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 customHeight="1">
      <c r="A111" s="8"/>
      <c r="B111" s="161"/>
      <c r="C111" s="161"/>
      <c r="D111" s="161"/>
      <c r="E111" s="161"/>
      <c r="F111" s="222"/>
      <c r="G111" s="222"/>
      <c r="H111" s="222"/>
      <c r="I111" s="161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 customHeight="1">
      <c r="A112" s="8"/>
      <c r="B112" s="161"/>
      <c r="C112" s="161"/>
      <c r="D112" s="161"/>
      <c r="E112" s="161"/>
      <c r="F112" s="222"/>
      <c r="G112" s="222"/>
      <c r="H112" s="222"/>
      <c r="I112" s="161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 customHeight="1">
      <c r="A113" s="8"/>
      <c r="B113" s="161"/>
      <c r="C113" s="161"/>
      <c r="D113" s="161"/>
      <c r="E113" s="161"/>
      <c r="F113" s="222"/>
      <c r="G113" s="222"/>
      <c r="H113" s="222"/>
      <c r="I113" s="161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 customHeight="1">
      <c r="A114" s="8"/>
      <c r="B114" s="161"/>
      <c r="C114" s="161"/>
      <c r="D114" s="161"/>
      <c r="E114" s="161"/>
      <c r="F114" s="222"/>
      <c r="G114" s="222"/>
      <c r="H114" s="222"/>
      <c r="I114" s="161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 customHeight="1">
      <c r="A115" s="8"/>
      <c r="B115" s="161"/>
      <c r="C115" s="161"/>
      <c r="D115" s="161"/>
      <c r="E115" s="161"/>
      <c r="F115" s="222"/>
      <c r="G115" s="222"/>
      <c r="H115" s="222"/>
      <c r="I115" s="161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 customHeight="1">
      <c r="A116" s="8"/>
      <c r="B116" s="161"/>
      <c r="C116" s="161"/>
      <c r="D116" s="161"/>
      <c r="E116" s="161"/>
      <c r="F116" s="222"/>
      <c r="G116" s="222"/>
      <c r="H116" s="222"/>
      <c r="I116" s="161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 customHeight="1">
      <c r="A117" s="8"/>
      <c r="B117" s="161"/>
      <c r="C117" s="161"/>
      <c r="D117" s="161"/>
      <c r="E117" s="161"/>
      <c r="F117" s="222"/>
      <c r="G117" s="222"/>
      <c r="H117" s="222"/>
      <c r="I117" s="161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 customHeight="1">
      <c r="A118" s="8"/>
      <c r="B118" s="161"/>
      <c r="C118" s="161"/>
      <c r="D118" s="161"/>
      <c r="E118" s="161"/>
      <c r="F118" s="222"/>
      <c r="G118" s="222"/>
      <c r="H118" s="222"/>
      <c r="I118" s="161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 customHeight="1">
      <c r="A119" s="8"/>
      <c r="B119" s="161"/>
      <c r="C119" s="161"/>
      <c r="D119" s="161"/>
      <c r="E119" s="161"/>
      <c r="F119" s="222"/>
      <c r="G119" s="222"/>
      <c r="H119" s="222"/>
      <c r="I119" s="16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 customHeight="1">
      <c r="A120" s="8"/>
      <c r="B120" s="161"/>
      <c r="C120" s="161"/>
      <c r="D120" s="161"/>
      <c r="E120" s="161"/>
      <c r="F120" s="222"/>
      <c r="G120" s="222"/>
      <c r="H120" s="222"/>
      <c r="I120" s="161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 customHeight="1">
      <c r="A121" s="8"/>
      <c r="B121" s="161"/>
      <c r="C121" s="161"/>
      <c r="D121" s="161"/>
      <c r="E121" s="161"/>
      <c r="F121" s="222"/>
      <c r="G121" s="222"/>
      <c r="H121" s="222"/>
      <c r="I121" s="161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 customHeight="1">
      <c r="A122" s="8"/>
      <c r="B122" s="161"/>
      <c r="C122" s="161"/>
      <c r="D122" s="161"/>
      <c r="E122" s="161"/>
      <c r="F122" s="222"/>
      <c r="G122" s="222"/>
      <c r="H122" s="222"/>
      <c r="I122" s="161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 customHeight="1">
      <c r="A123" s="8"/>
      <c r="B123" s="161"/>
      <c r="C123" s="161"/>
      <c r="D123" s="161"/>
      <c r="E123" s="161"/>
      <c r="F123" s="222"/>
      <c r="G123" s="222"/>
      <c r="H123" s="222"/>
      <c r="I123" s="161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 customHeight="1">
      <c r="A124" s="8"/>
      <c r="B124" s="161"/>
      <c r="C124" s="161"/>
      <c r="D124" s="161"/>
      <c r="E124" s="161"/>
      <c r="F124" s="222"/>
      <c r="G124" s="222"/>
      <c r="H124" s="222"/>
      <c r="I124" s="161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 customHeight="1">
      <c r="A125" s="8"/>
      <c r="B125" s="161"/>
      <c r="C125" s="161"/>
      <c r="D125" s="161"/>
      <c r="E125" s="161"/>
      <c r="F125" s="222"/>
      <c r="G125" s="222"/>
      <c r="H125" s="222"/>
      <c r="I125" s="161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 customHeight="1">
      <c r="A126" s="8"/>
      <c r="B126" s="161"/>
      <c r="C126" s="161"/>
      <c r="D126" s="161"/>
      <c r="E126" s="161"/>
      <c r="F126" s="222"/>
      <c r="G126" s="222"/>
      <c r="H126" s="222"/>
      <c r="I126" s="161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 customHeight="1">
      <c r="A127" s="8"/>
      <c r="B127" s="161"/>
      <c r="C127" s="161"/>
      <c r="D127" s="161"/>
      <c r="E127" s="161"/>
      <c r="F127" s="222"/>
      <c r="G127" s="222"/>
      <c r="H127" s="222"/>
      <c r="I127" s="161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 customHeight="1">
      <c r="A128" s="8"/>
      <c r="B128" s="161"/>
      <c r="C128" s="161"/>
      <c r="D128" s="161"/>
      <c r="E128" s="161"/>
      <c r="F128" s="222"/>
      <c r="G128" s="222"/>
      <c r="H128" s="222"/>
      <c r="I128" s="161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 customHeight="1">
      <c r="A129" s="8"/>
      <c r="B129" s="161"/>
      <c r="C129" s="161"/>
      <c r="D129" s="161"/>
      <c r="E129" s="161"/>
      <c r="F129" s="222"/>
      <c r="G129" s="222"/>
      <c r="H129" s="222"/>
      <c r="I129" s="161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 customHeight="1">
      <c r="A130" s="8"/>
      <c r="B130" s="161"/>
      <c r="C130" s="161"/>
      <c r="D130" s="161"/>
      <c r="E130" s="161"/>
      <c r="F130" s="222"/>
      <c r="G130" s="222"/>
      <c r="H130" s="222"/>
      <c r="I130" s="161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 customHeight="1">
      <c r="A131" s="8"/>
      <c r="B131" s="161"/>
      <c r="C131" s="161"/>
      <c r="D131" s="161"/>
      <c r="E131" s="161"/>
      <c r="F131" s="222"/>
      <c r="G131" s="222"/>
      <c r="H131" s="222"/>
      <c r="I131" s="161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 customHeight="1">
      <c r="A132" s="8"/>
      <c r="B132" s="161"/>
      <c r="C132" s="161"/>
      <c r="D132" s="161"/>
      <c r="E132" s="161"/>
      <c r="F132" s="222"/>
      <c r="G132" s="222"/>
      <c r="H132" s="222"/>
      <c r="I132" s="161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 customHeight="1">
      <c r="A133" s="8"/>
      <c r="B133" s="161"/>
      <c r="C133" s="161"/>
      <c r="D133" s="161"/>
      <c r="E133" s="161"/>
      <c r="F133" s="222"/>
      <c r="G133" s="222"/>
      <c r="H133" s="222"/>
      <c r="I133" s="161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 customHeight="1">
      <c r="A134" s="8"/>
      <c r="B134" s="161"/>
      <c r="C134" s="161"/>
      <c r="D134" s="161"/>
      <c r="E134" s="161"/>
      <c r="F134" s="222"/>
      <c r="G134" s="222"/>
      <c r="H134" s="222"/>
      <c r="I134" s="161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 customHeight="1">
      <c r="A135" s="8"/>
      <c r="B135" s="161"/>
      <c r="C135" s="161"/>
      <c r="D135" s="161"/>
      <c r="E135" s="161"/>
      <c r="F135" s="222"/>
      <c r="G135" s="222"/>
      <c r="H135" s="222"/>
      <c r="I135" s="161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 customHeight="1">
      <c r="A136" s="8"/>
      <c r="B136" s="161"/>
      <c r="C136" s="161"/>
      <c r="D136" s="161"/>
      <c r="E136" s="161"/>
      <c r="F136" s="222"/>
      <c r="G136" s="222"/>
      <c r="H136" s="222"/>
      <c r="I136" s="161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 customHeight="1">
      <c r="A137" s="8"/>
      <c r="B137" s="161"/>
      <c r="C137" s="161"/>
      <c r="D137" s="161"/>
      <c r="E137" s="161"/>
      <c r="F137" s="222"/>
      <c r="G137" s="222"/>
      <c r="H137" s="222"/>
      <c r="I137" s="161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 customHeight="1">
      <c r="A138" s="8"/>
      <c r="B138" s="161"/>
      <c r="C138" s="161"/>
      <c r="D138" s="161"/>
      <c r="E138" s="161"/>
      <c r="F138" s="222"/>
      <c r="G138" s="222"/>
      <c r="H138" s="222"/>
      <c r="I138" s="161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 customHeight="1">
      <c r="A139" s="8"/>
      <c r="B139" s="161"/>
      <c r="C139" s="161"/>
      <c r="D139" s="161"/>
      <c r="E139" s="161"/>
      <c r="F139" s="222"/>
      <c r="G139" s="222"/>
      <c r="H139" s="222"/>
      <c r="I139" s="161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 customHeight="1">
      <c r="A140" s="8"/>
      <c r="B140" s="161"/>
      <c r="C140" s="161"/>
      <c r="D140" s="161"/>
      <c r="E140" s="161"/>
      <c r="F140" s="222"/>
      <c r="G140" s="222"/>
      <c r="H140" s="222"/>
      <c r="I140" s="161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 customHeight="1">
      <c r="A141" s="8"/>
      <c r="B141" s="161"/>
      <c r="C141" s="161"/>
      <c r="D141" s="161"/>
      <c r="E141" s="161"/>
      <c r="F141" s="222"/>
      <c r="G141" s="222"/>
      <c r="H141" s="222"/>
      <c r="I141" s="161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 customHeight="1">
      <c r="A142" s="8"/>
      <c r="B142" s="161"/>
      <c r="C142" s="161"/>
      <c r="D142" s="161"/>
      <c r="E142" s="161"/>
      <c r="F142" s="222"/>
      <c r="G142" s="222"/>
      <c r="H142" s="222"/>
      <c r="I142" s="161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 customHeight="1">
      <c r="A143" s="8"/>
      <c r="B143" s="161"/>
      <c r="C143" s="161"/>
      <c r="D143" s="161"/>
      <c r="E143" s="161"/>
      <c r="F143" s="222"/>
      <c r="G143" s="222"/>
      <c r="H143" s="222"/>
      <c r="I143" s="161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 customHeight="1">
      <c r="A144" s="8"/>
      <c r="B144" s="161"/>
      <c r="C144" s="161"/>
      <c r="D144" s="161"/>
      <c r="E144" s="161"/>
      <c r="F144" s="222"/>
      <c r="G144" s="222"/>
      <c r="H144" s="222"/>
      <c r="I144" s="161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 customHeight="1">
      <c r="A145" s="8"/>
      <c r="B145" s="161"/>
      <c r="C145" s="161"/>
      <c r="D145" s="161"/>
      <c r="E145" s="161"/>
      <c r="F145" s="222"/>
      <c r="G145" s="222"/>
      <c r="H145" s="222"/>
      <c r="I145" s="161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 customHeight="1">
      <c r="A146" s="8"/>
      <c r="B146" s="161"/>
      <c r="C146" s="161"/>
      <c r="D146" s="161"/>
      <c r="E146" s="161"/>
      <c r="F146" s="222"/>
      <c r="G146" s="222"/>
      <c r="H146" s="222"/>
      <c r="I146" s="161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 customHeight="1">
      <c r="A147" s="8"/>
      <c r="B147" s="161"/>
      <c r="C147" s="161"/>
      <c r="D147" s="161"/>
      <c r="E147" s="161"/>
      <c r="F147" s="222"/>
      <c r="G147" s="222"/>
      <c r="H147" s="222"/>
      <c r="I147" s="161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 customHeight="1">
      <c r="A148" s="8"/>
      <c r="B148" s="161"/>
      <c r="C148" s="161"/>
      <c r="D148" s="161"/>
      <c r="E148" s="161"/>
      <c r="F148" s="222"/>
      <c r="G148" s="222"/>
      <c r="H148" s="222"/>
      <c r="I148" s="161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 customHeight="1">
      <c r="A149" s="8"/>
      <c r="B149" s="161"/>
      <c r="C149" s="161"/>
      <c r="D149" s="161"/>
      <c r="E149" s="161"/>
      <c r="F149" s="222"/>
      <c r="G149" s="222"/>
      <c r="H149" s="222"/>
      <c r="I149" s="161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 customHeight="1">
      <c r="A150" s="8"/>
      <c r="B150" s="161"/>
      <c r="C150" s="161"/>
      <c r="D150" s="161"/>
      <c r="E150" s="161"/>
      <c r="F150" s="222"/>
      <c r="G150" s="222"/>
      <c r="H150" s="222"/>
      <c r="I150" s="161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 customHeight="1">
      <c r="A151" s="8"/>
      <c r="B151" s="161"/>
      <c r="C151" s="161"/>
      <c r="D151" s="161"/>
      <c r="E151" s="161"/>
      <c r="F151" s="222"/>
      <c r="G151" s="222"/>
      <c r="H151" s="222"/>
      <c r="I151" s="161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 customHeight="1">
      <c r="A152" s="8"/>
      <c r="B152" s="161"/>
      <c r="C152" s="161"/>
      <c r="D152" s="161"/>
      <c r="E152" s="161"/>
      <c r="F152" s="222"/>
      <c r="G152" s="222"/>
      <c r="H152" s="222"/>
      <c r="I152" s="161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 customHeight="1">
      <c r="A153" s="8"/>
      <c r="B153" s="161"/>
      <c r="C153" s="161"/>
      <c r="D153" s="161"/>
      <c r="E153" s="161"/>
      <c r="F153" s="222"/>
      <c r="G153" s="222"/>
      <c r="H153" s="222"/>
      <c r="I153" s="161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 customHeight="1">
      <c r="A154" s="8"/>
      <c r="B154" s="161"/>
      <c r="C154" s="161"/>
      <c r="D154" s="161"/>
      <c r="E154" s="161"/>
      <c r="F154" s="222"/>
      <c r="G154" s="222"/>
      <c r="H154" s="222"/>
      <c r="I154" s="161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 customHeight="1">
      <c r="A155" s="8"/>
      <c r="B155" s="161"/>
      <c r="C155" s="161"/>
      <c r="D155" s="161"/>
      <c r="E155" s="161"/>
      <c r="F155" s="222"/>
      <c r="G155" s="222"/>
      <c r="H155" s="222"/>
      <c r="I155" s="161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 customHeight="1">
      <c r="A156" s="8"/>
      <c r="B156" s="161"/>
      <c r="C156" s="161"/>
      <c r="D156" s="161"/>
      <c r="E156" s="161"/>
      <c r="F156" s="222"/>
      <c r="G156" s="222"/>
      <c r="H156" s="222"/>
      <c r="I156" s="161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 customHeight="1">
      <c r="A157" s="8"/>
      <c r="B157" s="161"/>
      <c r="C157" s="161"/>
      <c r="D157" s="161"/>
      <c r="E157" s="161"/>
      <c r="F157" s="222"/>
      <c r="G157" s="222"/>
      <c r="H157" s="222"/>
      <c r="I157" s="161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 customHeight="1">
      <c r="A158" s="8"/>
      <c r="B158" s="161"/>
      <c r="C158" s="161"/>
      <c r="D158" s="161"/>
      <c r="E158" s="161"/>
      <c r="F158" s="222"/>
      <c r="G158" s="222"/>
      <c r="H158" s="222"/>
      <c r="I158" s="161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 customHeight="1">
      <c r="A159" s="8"/>
      <c r="B159" s="161"/>
      <c r="C159" s="161"/>
      <c r="D159" s="161"/>
      <c r="E159" s="161"/>
      <c r="F159" s="222"/>
      <c r="G159" s="222"/>
      <c r="H159" s="222"/>
      <c r="I159" s="161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 customHeight="1">
      <c r="A160" s="8"/>
      <c r="B160" s="161"/>
      <c r="C160" s="161"/>
      <c r="D160" s="161"/>
      <c r="E160" s="161"/>
      <c r="F160" s="222"/>
      <c r="G160" s="222"/>
      <c r="H160" s="222"/>
      <c r="I160" s="161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 customHeight="1">
      <c r="A161" s="8"/>
      <c r="B161" s="161"/>
      <c r="C161" s="161"/>
      <c r="D161" s="161"/>
      <c r="E161" s="161"/>
      <c r="F161" s="222"/>
      <c r="G161" s="222"/>
      <c r="H161" s="222"/>
      <c r="I161" s="161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 customHeight="1">
      <c r="A162" s="8"/>
      <c r="B162" s="161"/>
      <c r="C162" s="161"/>
      <c r="D162" s="161"/>
      <c r="E162" s="161"/>
      <c r="F162" s="222"/>
      <c r="G162" s="222"/>
      <c r="H162" s="222"/>
      <c r="I162" s="161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 customHeight="1">
      <c r="A163" s="8"/>
      <c r="B163" s="161"/>
      <c r="C163" s="161"/>
      <c r="D163" s="161"/>
      <c r="E163" s="161"/>
      <c r="F163" s="222"/>
      <c r="G163" s="222"/>
      <c r="H163" s="222"/>
      <c r="I163" s="161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 customHeight="1">
      <c r="A164" s="8"/>
      <c r="B164" s="161"/>
      <c r="C164" s="161"/>
      <c r="D164" s="161"/>
      <c r="E164" s="161"/>
      <c r="F164" s="222"/>
      <c r="G164" s="222"/>
      <c r="H164" s="222"/>
      <c r="I164" s="161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 customHeight="1">
      <c r="A165" s="8"/>
      <c r="B165" s="161"/>
      <c r="C165" s="161"/>
      <c r="D165" s="161"/>
      <c r="E165" s="161"/>
      <c r="F165" s="222"/>
      <c r="G165" s="222"/>
      <c r="H165" s="222"/>
      <c r="I165" s="161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 customHeight="1">
      <c r="A166" s="8"/>
      <c r="B166" s="161"/>
      <c r="C166" s="161"/>
      <c r="D166" s="161"/>
      <c r="E166" s="161"/>
      <c r="F166" s="222"/>
      <c r="G166" s="222"/>
      <c r="H166" s="222"/>
      <c r="I166" s="161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 customHeight="1">
      <c r="A167" s="8"/>
      <c r="B167" s="161"/>
      <c r="C167" s="161"/>
      <c r="D167" s="161"/>
      <c r="E167" s="161"/>
      <c r="F167" s="222"/>
      <c r="G167" s="222"/>
      <c r="H167" s="222"/>
      <c r="I167" s="161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 customHeight="1">
      <c r="A168" s="8"/>
      <c r="B168" s="161"/>
      <c r="C168" s="161"/>
      <c r="D168" s="161"/>
      <c r="E168" s="161"/>
      <c r="F168" s="222"/>
      <c r="G168" s="222"/>
      <c r="H168" s="222"/>
      <c r="I168" s="161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 customHeight="1">
      <c r="A169" s="8"/>
      <c r="B169" s="161"/>
      <c r="C169" s="161"/>
      <c r="D169" s="161"/>
      <c r="E169" s="161"/>
      <c r="F169" s="222"/>
      <c r="G169" s="222"/>
      <c r="H169" s="222"/>
      <c r="I169" s="161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 customHeight="1">
      <c r="A170" s="8"/>
      <c r="B170" s="161"/>
      <c r="C170" s="161"/>
      <c r="D170" s="161"/>
      <c r="E170" s="161"/>
      <c r="F170" s="222"/>
      <c r="G170" s="222"/>
      <c r="H170" s="222"/>
      <c r="I170" s="161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 customHeight="1">
      <c r="A171" s="8"/>
      <c r="B171" s="161"/>
      <c r="C171" s="161"/>
      <c r="D171" s="161"/>
      <c r="E171" s="161"/>
      <c r="F171" s="222"/>
      <c r="G171" s="222"/>
      <c r="H171" s="222"/>
      <c r="I171" s="161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 customHeight="1">
      <c r="A172" s="8"/>
      <c r="B172" s="161"/>
      <c r="C172" s="161"/>
      <c r="D172" s="161"/>
      <c r="E172" s="161"/>
      <c r="F172" s="222"/>
      <c r="G172" s="222"/>
      <c r="H172" s="222"/>
      <c r="I172" s="161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 customHeight="1">
      <c r="A173" s="8"/>
      <c r="B173" s="161"/>
      <c r="C173" s="161"/>
      <c r="D173" s="161"/>
      <c r="E173" s="161"/>
      <c r="F173" s="222"/>
      <c r="G173" s="222"/>
      <c r="H173" s="222"/>
      <c r="I173" s="161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 customHeight="1">
      <c r="A174" s="8"/>
      <c r="B174" s="161"/>
      <c r="C174" s="161"/>
      <c r="D174" s="161"/>
      <c r="E174" s="161"/>
      <c r="F174" s="222"/>
      <c r="G174" s="222"/>
      <c r="H174" s="222"/>
      <c r="I174" s="161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 customHeight="1">
      <c r="A175" s="8"/>
      <c r="B175" s="161"/>
      <c r="C175" s="161"/>
      <c r="D175" s="161"/>
      <c r="E175" s="161"/>
      <c r="F175" s="222"/>
      <c r="G175" s="222"/>
      <c r="H175" s="222"/>
      <c r="I175" s="161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 customHeight="1">
      <c r="A176" s="8"/>
      <c r="B176" s="161"/>
      <c r="C176" s="161"/>
      <c r="D176" s="161"/>
      <c r="E176" s="161"/>
      <c r="F176" s="222"/>
      <c r="G176" s="222"/>
      <c r="H176" s="222"/>
      <c r="I176" s="161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 customHeight="1">
      <c r="A177" s="8"/>
      <c r="B177" s="161"/>
      <c r="C177" s="161"/>
      <c r="D177" s="161"/>
      <c r="E177" s="161"/>
      <c r="F177" s="222"/>
      <c r="G177" s="222"/>
      <c r="H177" s="222"/>
      <c r="I177" s="161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 customHeight="1">
      <c r="A178" s="8"/>
      <c r="B178" s="161"/>
      <c r="C178" s="161"/>
      <c r="D178" s="161"/>
      <c r="E178" s="161"/>
      <c r="F178" s="222"/>
      <c r="G178" s="222"/>
      <c r="H178" s="222"/>
      <c r="I178" s="161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 customHeight="1">
      <c r="A179" s="8"/>
      <c r="B179" s="161"/>
      <c r="C179" s="161"/>
      <c r="D179" s="161"/>
      <c r="E179" s="161"/>
      <c r="F179" s="222"/>
      <c r="G179" s="222"/>
      <c r="H179" s="222"/>
      <c r="I179" s="161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 customHeight="1">
      <c r="A180" s="8"/>
      <c r="B180" s="161"/>
      <c r="C180" s="161"/>
      <c r="D180" s="161"/>
      <c r="E180" s="161"/>
      <c r="F180" s="222"/>
      <c r="G180" s="222"/>
      <c r="H180" s="222"/>
      <c r="I180" s="161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 customHeight="1">
      <c r="A181" s="8"/>
      <c r="B181" s="161"/>
      <c r="C181" s="161"/>
      <c r="D181" s="161"/>
      <c r="E181" s="161"/>
      <c r="F181" s="222"/>
      <c r="G181" s="222"/>
      <c r="H181" s="222"/>
      <c r="I181" s="161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 customHeight="1">
      <c r="A182" s="8"/>
      <c r="B182" s="161"/>
      <c r="C182" s="161"/>
      <c r="D182" s="161"/>
      <c r="E182" s="161"/>
      <c r="F182" s="222"/>
      <c r="G182" s="222"/>
      <c r="H182" s="222"/>
      <c r="I182" s="161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 customHeight="1">
      <c r="A183" s="8"/>
      <c r="B183" s="161"/>
      <c r="C183" s="161"/>
      <c r="D183" s="161"/>
      <c r="E183" s="161"/>
      <c r="F183" s="222"/>
      <c r="G183" s="222"/>
      <c r="H183" s="222"/>
      <c r="I183" s="161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 customHeight="1">
      <c r="A184" s="8"/>
      <c r="B184" s="161"/>
      <c r="C184" s="161"/>
      <c r="D184" s="161"/>
      <c r="E184" s="161"/>
      <c r="F184" s="222"/>
      <c r="G184" s="222"/>
      <c r="H184" s="222"/>
      <c r="I184" s="161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 customHeight="1">
      <c r="A185" s="8"/>
      <c r="B185" s="161"/>
      <c r="C185" s="161"/>
      <c r="D185" s="161"/>
      <c r="E185" s="161"/>
      <c r="F185" s="222"/>
      <c r="G185" s="222"/>
      <c r="H185" s="222"/>
      <c r="I185" s="161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 customHeight="1">
      <c r="A186" s="8"/>
      <c r="B186" s="161"/>
      <c r="C186" s="161"/>
      <c r="D186" s="161"/>
      <c r="E186" s="161"/>
      <c r="F186" s="222"/>
      <c r="G186" s="222"/>
      <c r="H186" s="222"/>
      <c r="I186" s="161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 customHeight="1">
      <c r="A187" s="8"/>
      <c r="B187" s="161"/>
      <c r="C187" s="161"/>
      <c r="D187" s="161"/>
      <c r="E187" s="161"/>
      <c r="F187" s="222"/>
      <c r="G187" s="222"/>
      <c r="H187" s="222"/>
      <c r="I187" s="161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 customHeight="1">
      <c r="A188" s="8"/>
      <c r="B188" s="161"/>
      <c r="C188" s="161"/>
      <c r="D188" s="161"/>
      <c r="E188" s="161"/>
      <c r="F188" s="222"/>
      <c r="G188" s="222"/>
      <c r="H188" s="222"/>
      <c r="I188" s="161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 customHeight="1">
      <c r="A189" s="8"/>
      <c r="B189" s="161"/>
      <c r="C189" s="161"/>
      <c r="D189" s="161"/>
      <c r="E189" s="161"/>
      <c r="F189" s="222"/>
      <c r="G189" s="222"/>
      <c r="H189" s="222"/>
      <c r="I189" s="161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 customHeight="1">
      <c r="A190" s="8"/>
      <c r="B190" s="161"/>
      <c r="C190" s="161"/>
      <c r="D190" s="161"/>
      <c r="E190" s="161"/>
      <c r="F190" s="222"/>
      <c r="G190" s="222"/>
      <c r="H190" s="222"/>
      <c r="I190" s="161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 customHeight="1">
      <c r="A191" s="8"/>
      <c r="B191" s="161"/>
      <c r="C191" s="161"/>
      <c r="D191" s="161"/>
      <c r="E191" s="161"/>
      <c r="F191" s="222"/>
      <c r="G191" s="222"/>
      <c r="H191" s="222"/>
      <c r="I191" s="161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 customHeight="1">
      <c r="A192" s="8"/>
      <c r="B192" s="161"/>
      <c r="C192" s="161"/>
      <c r="D192" s="161"/>
      <c r="E192" s="161"/>
      <c r="F192" s="222"/>
      <c r="G192" s="222"/>
      <c r="H192" s="222"/>
      <c r="I192" s="161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 customHeight="1">
      <c r="A193" s="8"/>
      <c r="B193" s="161"/>
      <c r="C193" s="161"/>
      <c r="D193" s="161"/>
      <c r="E193" s="161"/>
      <c r="F193" s="222"/>
      <c r="G193" s="222"/>
      <c r="H193" s="222"/>
      <c r="I193" s="161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 customHeight="1">
      <c r="A194" s="8"/>
      <c r="B194" s="161"/>
      <c r="C194" s="161"/>
      <c r="D194" s="161"/>
      <c r="E194" s="161"/>
      <c r="F194" s="222"/>
      <c r="G194" s="222"/>
      <c r="H194" s="222"/>
      <c r="I194" s="161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 customHeight="1">
      <c r="A195" s="8"/>
      <c r="B195" s="161"/>
      <c r="C195" s="161"/>
      <c r="D195" s="161"/>
      <c r="E195" s="161"/>
      <c r="F195" s="222"/>
      <c r="G195" s="222"/>
      <c r="H195" s="222"/>
      <c r="I195" s="161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 customHeight="1">
      <c r="A196" s="8"/>
      <c r="B196" s="161"/>
      <c r="C196" s="161"/>
      <c r="D196" s="161"/>
      <c r="E196" s="161"/>
      <c r="F196" s="222"/>
      <c r="G196" s="222"/>
      <c r="H196" s="222"/>
      <c r="I196" s="161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 customHeight="1">
      <c r="A197" s="8"/>
      <c r="B197" s="161"/>
      <c r="C197" s="161"/>
      <c r="D197" s="161"/>
      <c r="E197" s="161"/>
      <c r="F197" s="222"/>
      <c r="G197" s="222"/>
      <c r="H197" s="222"/>
      <c r="I197" s="161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 customHeight="1">
      <c r="A198" s="8"/>
      <c r="B198" s="161"/>
      <c r="C198" s="161"/>
      <c r="D198" s="161"/>
      <c r="E198" s="161"/>
      <c r="F198" s="222"/>
      <c r="G198" s="222"/>
      <c r="H198" s="222"/>
      <c r="I198" s="161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 customHeight="1">
      <c r="A199" s="8"/>
      <c r="B199" s="161"/>
      <c r="C199" s="161"/>
      <c r="D199" s="161"/>
      <c r="E199" s="161"/>
      <c r="F199" s="222"/>
      <c r="G199" s="222"/>
      <c r="H199" s="222"/>
      <c r="I199" s="161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 customHeight="1">
      <c r="A200" s="8"/>
      <c r="B200" s="161"/>
      <c r="C200" s="161"/>
      <c r="D200" s="161"/>
      <c r="E200" s="161"/>
      <c r="F200" s="222"/>
      <c r="G200" s="222"/>
      <c r="H200" s="222"/>
      <c r="I200" s="161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 customHeight="1">
      <c r="A201" s="8"/>
      <c r="B201" s="161"/>
      <c r="C201" s="161"/>
      <c r="D201" s="161"/>
      <c r="E201" s="161"/>
      <c r="F201" s="222"/>
      <c r="G201" s="222"/>
      <c r="H201" s="222"/>
      <c r="I201" s="161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 customHeight="1">
      <c r="A202" s="8"/>
      <c r="B202" s="161"/>
      <c r="C202" s="161"/>
      <c r="D202" s="161"/>
      <c r="E202" s="161"/>
      <c r="F202" s="222"/>
      <c r="G202" s="222"/>
      <c r="H202" s="222"/>
      <c r="I202" s="161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 customHeight="1">
      <c r="A203" s="8"/>
      <c r="B203" s="161"/>
      <c r="C203" s="161"/>
      <c r="D203" s="161"/>
      <c r="E203" s="161"/>
      <c r="F203" s="222"/>
      <c r="G203" s="222"/>
      <c r="H203" s="222"/>
      <c r="I203" s="161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 customHeight="1">
      <c r="A204" s="8"/>
      <c r="B204" s="161"/>
      <c r="C204" s="161"/>
      <c r="D204" s="161"/>
      <c r="E204" s="161"/>
      <c r="F204" s="222"/>
      <c r="G204" s="222"/>
      <c r="H204" s="222"/>
      <c r="I204" s="161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 customHeight="1">
      <c r="A205" s="8"/>
      <c r="B205" s="161"/>
      <c r="C205" s="161"/>
      <c r="D205" s="161"/>
      <c r="E205" s="161"/>
      <c r="F205" s="222"/>
      <c r="G205" s="222"/>
      <c r="H205" s="222"/>
      <c r="I205" s="161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 customHeight="1">
      <c r="A206" s="8"/>
      <c r="B206" s="161"/>
      <c r="C206" s="161"/>
      <c r="D206" s="161"/>
      <c r="E206" s="161"/>
      <c r="F206" s="222"/>
      <c r="G206" s="222"/>
      <c r="H206" s="222"/>
      <c r="I206" s="161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 customHeight="1">
      <c r="A207" s="8"/>
      <c r="B207" s="161"/>
      <c r="C207" s="161"/>
      <c r="D207" s="161"/>
      <c r="E207" s="161"/>
      <c r="F207" s="222"/>
      <c r="G207" s="222"/>
      <c r="H207" s="222"/>
      <c r="I207" s="161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 customHeight="1">
      <c r="A208" s="8"/>
      <c r="B208" s="161"/>
      <c r="C208" s="161"/>
      <c r="D208" s="161"/>
      <c r="E208" s="161"/>
      <c r="F208" s="222"/>
      <c r="G208" s="222"/>
      <c r="H208" s="222"/>
      <c r="I208" s="161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 customHeight="1">
      <c r="A209" s="8"/>
      <c r="B209" s="161"/>
      <c r="C209" s="161"/>
      <c r="D209" s="161"/>
      <c r="E209" s="161"/>
      <c r="F209" s="222"/>
      <c r="G209" s="222"/>
      <c r="H209" s="222"/>
      <c r="I209" s="161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 customHeight="1">
      <c r="A210" s="8"/>
      <c r="B210" s="161"/>
      <c r="C210" s="161"/>
      <c r="D210" s="161"/>
      <c r="E210" s="161"/>
      <c r="F210" s="222"/>
      <c r="G210" s="222"/>
      <c r="H210" s="222"/>
      <c r="I210" s="161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 customHeight="1">
      <c r="A211" s="8"/>
      <c r="B211" s="161"/>
      <c r="C211" s="161"/>
      <c r="D211" s="161"/>
      <c r="E211" s="161"/>
      <c r="F211" s="222"/>
      <c r="G211" s="222"/>
      <c r="H211" s="222"/>
      <c r="I211" s="161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 customHeight="1">
      <c r="A212" s="8"/>
      <c r="B212" s="161"/>
      <c r="C212" s="161"/>
      <c r="D212" s="161"/>
      <c r="E212" s="161"/>
      <c r="F212" s="222"/>
      <c r="G212" s="222"/>
      <c r="H212" s="222"/>
      <c r="I212" s="161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 customHeight="1">
      <c r="A213" s="8"/>
      <c r="B213" s="161"/>
      <c r="C213" s="161"/>
      <c r="D213" s="161"/>
      <c r="E213" s="161"/>
      <c r="F213" s="222"/>
      <c r="G213" s="222"/>
      <c r="H213" s="222"/>
      <c r="I213" s="161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 customHeight="1">
      <c r="A214" s="8"/>
      <c r="B214" s="161"/>
      <c r="C214" s="161"/>
      <c r="D214" s="161"/>
      <c r="E214" s="161"/>
      <c r="F214" s="222"/>
      <c r="G214" s="222"/>
      <c r="H214" s="222"/>
      <c r="I214" s="161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 customHeight="1">
      <c r="A215" s="8"/>
      <c r="B215" s="161"/>
      <c r="C215" s="161"/>
      <c r="D215" s="161"/>
      <c r="E215" s="161"/>
      <c r="F215" s="222"/>
      <c r="G215" s="222"/>
      <c r="H215" s="222"/>
      <c r="I215" s="161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 customHeight="1">
      <c r="A216" s="8"/>
      <c r="B216" s="161"/>
      <c r="C216" s="161"/>
      <c r="D216" s="161"/>
      <c r="E216" s="161"/>
      <c r="F216" s="222"/>
      <c r="G216" s="222"/>
      <c r="H216" s="222"/>
      <c r="I216" s="161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 customHeight="1">
      <c r="A217" s="8"/>
      <c r="B217" s="161"/>
      <c r="C217" s="161"/>
      <c r="D217" s="161"/>
      <c r="E217" s="161"/>
      <c r="F217" s="222"/>
      <c r="G217" s="222"/>
      <c r="H217" s="222"/>
      <c r="I217" s="161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.75" customHeight="1">
      <c r="A218" s="8"/>
      <c r="B218" s="161"/>
      <c r="C218" s="161"/>
      <c r="D218" s="161"/>
      <c r="E218" s="161"/>
      <c r="F218" s="222"/>
      <c r="G218" s="222"/>
      <c r="H218" s="222"/>
      <c r="I218" s="161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.75" customHeight="1">
      <c r="A219" s="8"/>
      <c r="B219" s="161"/>
      <c r="C219" s="161"/>
      <c r="D219" s="161"/>
      <c r="E219" s="161"/>
      <c r="F219" s="222"/>
      <c r="G219" s="222"/>
      <c r="H219" s="222"/>
      <c r="I219" s="161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 customHeight="1">
      <c r="A220" s="8"/>
      <c r="B220" s="161"/>
      <c r="C220" s="161"/>
      <c r="D220" s="161"/>
      <c r="E220" s="161"/>
      <c r="F220" s="222"/>
      <c r="G220" s="222"/>
      <c r="H220" s="222"/>
      <c r="I220" s="161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 customHeight="1">
      <c r="A221" s="8"/>
      <c r="B221" s="161"/>
      <c r="C221" s="161"/>
      <c r="D221" s="161"/>
      <c r="E221" s="161"/>
      <c r="F221" s="222"/>
      <c r="G221" s="222"/>
      <c r="H221" s="222"/>
      <c r="I221" s="161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 customHeight="1">
      <c r="A222" s="8"/>
      <c r="B222" s="161"/>
      <c r="C222" s="161"/>
      <c r="D222" s="161"/>
      <c r="E222" s="161"/>
      <c r="F222" s="222"/>
      <c r="G222" s="222"/>
      <c r="H222" s="222"/>
      <c r="I222" s="161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 customHeight="1">
      <c r="A223" s="8"/>
      <c r="B223" s="161"/>
      <c r="C223" s="161"/>
      <c r="D223" s="161"/>
      <c r="E223" s="161"/>
      <c r="F223" s="222"/>
      <c r="G223" s="222"/>
      <c r="H223" s="222"/>
      <c r="I223" s="161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 customHeight="1">
      <c r="A224" s="8"/>
      <c r="B224" s="161"/>
      <c r="C224" s="161"/>
      <c r="D224" s="161"/>
      <c r="E224" s="161"/>
      <c r="F224" s="222"/>
      <c r="G224" s="222"/>
      <c r="H224" s="222"/>
      <c r="I224" s="161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 customHeight="1">
      <c r="A225" s="8"/>
      <c r="B225" s="161"/>
      <c r="C225" s="161"/>
      <c r="D225" s="161"/>
      <c r="E225" s="161"/>
      <c r="F225" s="222"/>
      <c r="G225" s="222"/>
      <c r="H225" s="222"/>
      <c r="I225" s="161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 customHeight="1">
      <c r="A226" s="8"/>
      <c r="B226" s="161"/>
      <c r="C226" s="161"/>
      <c r="D226" s="161"/>
      <c r="E226" s="161"/>
      <c r="F226" s="222"/>
      <c r="G226" s="222"/>
      <c r="H226" s="222"/>
      <c r="I226" s="161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 customHeight="1">
      <c r="A227" s="8"/>
      <c r="B227" s="161"/>
      <c r="C227" s="161"/>
      <c r="D227" s="161"/>
      <c r="E227" s="161"/>
      <c r="F227" s="222"/>
      <c r="G227" s="222"/>
      <c r="H227" s="222"/>
      <c r="I227" s="161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 customHeight="1">
      <c r="A228" s="8"/>
      <c r="B228" s="161"/>
      <c r="C228" s="161"/>
      <c r="D228" s="161"/>
      <c r="E228" s="161"/>
      <c r="F228" s="222"/>
      <c r="G228" s="222"/>
      <c r="H228" s="222"/>
      <c r="I228" s="161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 customHeight="1">
      <c r="A229" s="8"/>
      <c r="B229" s="161"/>
      <c r="C229" s="161"/>
      <c r="D229" s="161"/>
      <c r="E229" s="161"/>
      <c r="F229" s="222"/>
      <c r="G229" s="222"/>
      <c r="H229" s="222"/>
      <c r="I229" s="161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 customHeight="1">
      <c r="A230" s="8"/>
      <c r="B230" s="161"/>
      <c r="C230" s="161"/>
      <c r="D230" s="161"/>
      <c r="E230" s="161"/>
      <c r="F230" s="222"/>
      <c r="G230" s="222"/>
      <c r="H230" s="222"/>
      <c r="I230" s="161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 customHeight="1">
      <c r="A231" s="8"/>
      <c r="B231" s="161"/>
      <c r="C231" s="161"/>
      <c r="D231" s="161"/>
      <c r="E231" s="161"/>
      <c r="F231" s="222"/>
      <c r="G231" s="222"/>
      <c r="H231" s="222"/>
      <c r="I231" s="161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 customHeight="1">
      <c r="A232" s="8"/>
      <c r="B232" s="161"/>
      <c r="C232" s="161"/>
      <c r="D232" s="161"/>
      <c r="E232" s="161"/>
      <c r="F232" s="222"/>
      <c r="G232" s="222"/>
      <c r="H232" s="222"/>
      <c r="I232" s="161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 customHeight="1">
      <c r="A233" s="8"/>
      <c r="B233" s="161"/>
      <c r="C233" s="161"/>
      <c r="D233" s="161"/>
      <c r="E233" s="161"/>
      <c r="F233" s="222"/>
      <c r="G233" s="222"/>
      <c r="H233" s="222"/>
      <c r="I233" s="161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 customHeight="1">
      <c r="A234" s="8"/>
      <c r="B234" s="161"/>
      <c r="C234" s="161"/>
      <c r="D234" s="161"/>
      <c r="E234" s="161"/>
      <c r="F234" s="222"/>
      <c r="G234" s="222"/>
      <c r="H234" s="222"/>
      <c r="I234" s="161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 customHeight="1">
      <c r="A235" s="8"/>
      <c r="B235" s="161"/>
      <c r="C235" s="161"/>
      <c r="D235" s="161"/>
      <c r="E235" s="161"/>
      <c r="F235" s="222"/>
      <c r="G235" s="222"/>
      <c r="H235" s="222"/>
      <c r="I235" s="161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 customHeight="1">
      <c r="A236" s="8"/>
      <c r="B236" s="161"/>
      <c r="C236" s="161"/>
      <c r="D236" s="161"/>
      <c r="E236" s="161"/>
      <c r="F236" s="222"/>
      <c r="G236" s="222"/>
      <c r="H236" s="222"/>
      <c r="I236" s="161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 customHeight="1">
      <c r="A237" s="8"/>
      <c r="B237" s="161"/>
      <c r="C237" s="161"/>
      <c r="D237" s="161"/>
      <c r="E237" s="161"/>
      <c r="F237" s="222"/>
      <c r="G237" s="222"/>
      <c r="H237" s="222"/>
      <c r="I237" s="161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 customHeight="1">
      <c r="A238" s="8"/>
      <c r="B238" s="161"/>
      <c r="C238" s="161"/>
      <c r="D238" s="161"/>
      <c r="E238" s="161"/>
      <c r="F238" s="222"/>
      <c r="G238" s="222"/>
      <c r="H238" s="222"/>
      <c r="I238" s="161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 customHeight="1">
      <c r="A239" s="8"/>
      <c r="B239" s="161"/>
      <c r="C239" s="161"/>
      <c r="D239" s="161"/>
      <c r="E239" s="161"/>
      <c r="F239" s="222"/>
      <c r="G239" s="222"/>
      <c r="H239" s="222"/>
      <c r="I239" s="161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 customHeight="1">
      <c r="A240" s="8"/>
      <c r="B240" s="161"/>
      <c r="C240" s="161"/>
      <c r="D240" s="161"/>
      <c r="E240" s="161"/>
      <c r="F240" s="222"/>
      <c r="G240" s="222"/>
      <c r="H240" s="222"/>
      <c r="I240" s="161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 customHeight="1">
      <c r="A241" s="8"/>
      <c r="B241" s="161"/>
      <c r="C241" s="161"/>
      <c r="D241" s="161"/>
      <c r="E241" s="161"/>
      <c r="F241" s="222"/>
      <c r="G241" s="222"/>
      <c r="H241" s="222"/>
      <c r="I241" s="161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 customHeight="1">
      <c r="A242" s="8"/>
      <c r="B242" s="161"/>
      <c r="C242" s="161"/>
      <c r="D242" s="161"/>
      <c r="E242" s="161"/>
      <c r="F242" s="222"/>
      <c r="G242" s="222"/>
      <c r="H242" s="222"/>
      <c r="I242" s="161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 customHeight="1">
      <c r="A243" s="8"/>
      <c r="B243" s="161"/>
      <c r="C243" s="161"/>
      <c r="D243" s="161"/>
      <c r="E243" s="161"/>
      <c r="F243" s="222"/>
      <c r="G243" s="222"/>
      <c r="H243" s="222"/>
      <c r="I243" s="161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 customHeight="1">
      <c r="A244" s="8"/>
      <c r="B244" s="161"/>
      <c r="C244" s="161"/>
      <c r="D244" s="161"/>
      <c r="E244" s="161"/>
      <c r="F244" s="222"/>
      <c r="G244" s="222"/>
      <c r="H244" s="222"/>
      <c r="I244" s="161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 customHeight="1">
      <c r="A245" s="8"/>
      <c r="B245" s="161"/>
      <c r="C245" s="161"/>
      <c r="D245" s="161"/>
      <c r="E245" s="161"/>
      <c r="F245" s="222"/>
      <c r="G245" s="222"/>
      <c r="H245" s="222"/>
      <c r="I245" s="161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 customHeight="1">
      <c r="A246" s="8"/>
      <c r="B246" s="161"/>
      <c r="C246" s="161"/>
      <c r="D246" s="161"/>
      <c r="E246" s="161"/>
      <c r="F246" s="222"/>
      <c r="G246" s="222"/>
      <c r="H246" s="222"/>
      <c r="I246" s="161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 customHeight="1">
      <c r="A247" s="8"/>
      <c r="B247" s="161"/>
      <c r="C247" s="161"/>
      <c r="D247" s="161"/>
      <c r="E247" s="161"/>
      <c r="F247" s="222"/>
      <c r="G247" s="222"/>
      <c r="H247" s="222"/>
      <c r="I247" s="161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 customHeight="1">
      <c r="A248" s="8"/>
      <c r="B248" s="161"/>
      <c r="C248" s="161"/>
      <c r="D248" s="161"/>
      <c r="E248" s="161"/>
      <c r="F248" s="222"/>
      <c r="G248" s="222"/>
      <c r="H248" s="222"/>
      <c r="I248" s="161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 customHeight="1">
      <c r="A249" s="8"/>
      <c r="B249" s="161"/>
      <c r="C249" s="161"/>
      <c r="D249" s="161"/>
      <c r="E249" s="161"/>
      <c r="F249" s="222"/>
      <c r="G249" s="222"/>
      <c r="H249" s="222"/>
      <c r="I249" s="161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 customHeight="1">
      <c r="A250" s="8"/>
      <c r="B250" s="161"/>
      <c r="C250" s="161"/>
      <c r="D250" s="161"/>
      <c r="E250" s="161"/>
      <c r="F250" s="222"/>
      <c r="G250" s="222"/>
      <c r="H250" s="222"/>
      <c r="I250" s="161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 customHeight="1">
      <c r="A251" s="8"/>
      <c r="B251" s="161"/>
      <c r="C251" s="161"/>
      <c r="D251" s="161"/>
      <c r="E251" s="161"/>
      <c r="F251" s="222"/>
      <c r="G251" s="222"/>
      <c r="H251" s="222"/>
      <c r="I251" s="161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 customHeight="1">
      <c r="A252" s="8"/>
      <c r="B252" s="161"/>
      <c r="C252" s="161"/>
      <c r="D252" s="161"/>
      <c r="E252" s="161"/>
      <c r="F252" s="222"/>
      <c r="G252" s="222"/>
      <c r="H252" s="222"/>
      <c r="I252" s="161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.75" customHeight="1">
      <c r="A253" s="8"/>
      <c r="B253" s="161"/>
      <c r="C253" s="161"/>
      <c r="D253" s="161"/>
      <c r="E253" s="161"/>
      <c r="F253" s="222"/>
      <c r="G253" s="222"/>
      <c r="H253" s="222"/>
      <c r="I253" s="161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.75" customHeight="1">
      <c r="A254" s="8"/>
      <c r="B254" s="161"/>
      <c r="C254" s="161"/>
      <c r="D254" s="161"/>
      <c r="E254" s="161"/>
      <c r="F254" s="222"/>
      <c r="G254" s="222"/>
      <c r="H254" s="222"/>
      <c r="I254" s="161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 customHeight="1">
      <c r="A255" s="8"/>
      <c r="B255" s="161"/>
      <c r="C255" s="161"/>
      <c r="D255" s="161"/>
      <c r="E255" s="161"/>
      <c r="F255" s="222"/>
      <c r="G255" s="222"/>
      <c r="H255" s="222"/>
      <c r="I255" s="161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 customHeight="1">
      <c r="A256" s="8"/>
      <c r="B256" s="161"/>
      <c r="C256" s="161"/>
      <c r="D256" s="161"/>
      <c r="E256" s="161"/>
      <c r="F256" s="222"/>
      <c r="G256" s="222"/>
      <c r="H256" s="222"/>
      <c r="I256" s="161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 customHeight="1">
      <c r="A257" s="8"/>
      <c r="B257" s="161"/>
      <c r="C257" s="161"/>
      <c r="D257" s="161"/>
      <c r="E257" s="161"/>
      <c r="F257" s="222"/>
      <c r="G257" s="222"/>
      <c r="H257" s="222"/>
      <c r="I257" s="161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 customHeight="1">
      <c r="A258" s="8"/>
      <c r="B258" s="161"/>
      <c r="C258" s="161"/>
      <c r="D258" s="161"/>
      <c r="E258" s="161"/>
      <c r="F258" s="222"/>
      <c r="G258" s="222"/>
      <c r="H258" s="222"/>
      <c r="I258" s="161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 customHeight="1">
      <c r="A259" s="8"/>
      <c r="B259" s="161"/>
      <c r="C259" s="161"/>
      <c r="D259" s="161"/>
      <c r="E259" s="161"/>
      <c r="F259" s="222"/>
      <c r="G259" s="222"/>
      <c r="H259" s="222"/>
      <c r="I259" s="161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 customHeight="1">
      <c r="A260" s="8"/>
      <c r="B260" s="161"/>
      <c r="C260" s="161"/>
      <c r="D260" s="161"/>
      <c r="E260" s="161"/>
      <c r="F260" s="222"/>
      <c r="G260" s="222"/>
      <c r="H260" s="222"/>
      <c r="I260" s="161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 customHeight="1">
      <c r="A261" s="8"/>
      <c r="B261" s="161"/>
      <c r="C261" s="161"/>
      <c r="D261" s="161"/>
      <c r="E261" s="161"/>
      <c r="F261" s="222"/>
      <c r="G261" s="222"/>
      <c r="H261" s="222"/>
      <c r="I261" s="161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 customHeight="1">
      <c r="A262" s="8"/>
      <c r="B262" s="161"/>
      <c r="C262" s="161"/>
      <c r="D262" s="161"/>
      <c r="E262" s="161"/>
      <c r="F262" s="222"/>
      <c r="G262" s="222"/>
      <c r="H262" s="222"/>
      <c r="I262" s="161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 customHeight="1">
      <c r="A263" s="8"/>
      <c r="B263" s="161"/>
      <c r="C263" s="161"/>
      <c r="D263" s="161"/>
      <c r="E263" s="161"/>
      <c r="F263" s="222"/>
      <c r="G263" s="222"/>
      <c r="H263" s="222"/>
      <c r="I263" s="161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 customHeight="1">
      <c r="A264" s="8"/>
      <c r="B264" s="161"/>
      <c r="C264" s="161"/>
      <c r="D264" s="161"/>
      <c r="E264" s="161"/>
      <c r="F264" s="222"/>
      <c r="G264" s="222"/>
      <c r="H264" s="222"/>
      <c r="I264" s="161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 customHeight="1">
      <c r="A265" s="8"/>
      <c r="B265" s="161"/>
      <c r="C265" s="161"/>
      <c r="D265" s="161"/>
      <c r="E265" s="161"/>
      <c r="F265" s="222"/>
      <c r="G265" s="222"/>
      <c r="H265" s="222"/>
      <c r="I265" s="161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 customHeight="1">
      <c r="A266" s="8"/>
      <c r="B266" s="161"/>
      <c r="C266" s="161"/>
      <c r="D266" s="161"/>
      <c r="E266" s="161"/>
      <c r="F266" s="222"/>
      <c r="G266" s="222"/>
      <c r="H266" s="222"/>
      <c r="I266" s="161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 customHeight="1">
      <c r="A267" s="8"/>
      <c r="B267" s="161"/>
      <c r="C267" s="161"/>
      <c r="D267" s="161"/>
      <c r="E267" s="161"/>
      <c r="F267" s="222"/>
      <c r="G267" s="222"/>
      <c r="H267" s="222"/>
      <c r="I267" s="161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 customHeight="1">
      <c r="A268" s="8"/>
      <c r="B268" s="161"/>
      <c r="C268" s="161"/>
      <c r="D268" s="161"/>
      <c r="E268" s="161"/>
      <c r="F268" s="222"/>
      <c r="G268" s="222"/>
      <c r="H268" s="222"/>
      <c r="I268" s="161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 customHeight="1">
      <c r="A269" s="8"/>
      <c r="B269" s="161"/>
      <c r="C269" s="161"/>
      <c r="D269" s="161"/>
      <c r="E269" s="161"/>
      <c r="F269" s="222"/>
      <c r="G269" s="222"/>
      <c r="H269" s="222"/>
      <c r="I269" s="161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 customHeight="1">
      <c r="A270" s="8"/>
      <c r="B270" s="161"/>
      <c r="C270" s="161"/>
      <c r="D270" s="161"/>
      <c r="E270" s="161"/>
      <c r="F270" s="222"/>
      <c r="G270" s="222"/>
      <c r="H270" s="222"/>
      <c r="I270" s="161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 customHeight="1">
      <c r="A271" s="8"/>
      <c r="B271" s="161"/>
      <c r="C271" s="161"/>
      <c r="D271" s="161"/>
      <c r="E271" s="161"/>
      <c r="F271" s="222"/>
      <c r="G271" s="222"/>
      <c r="H271" s="222"/>
      <c r="I271" s="161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 customHeight="1">
      <c r="A272" s="8"/>
      <c r="B272" s="161"/>
      <c r="C272" s="161"/>
      <c r="D272" s="161"/>
      <c r="E272" s="161"/>
      <c r="F272" s="222"/>
      <c r="G272" s="222"/>
      <c r="H272" s="222"/>
      <c r="I272" s="161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 customHeight="1">
      <c r="A273" s="8"/>
      <c r="B273" s="161"/>
      <c r="C273" s="161"/>
      <c r="D273" s="161"/>
      <c r="E273" s="161"/>
      <c r="F273" s="222"/>
      <c r="G273" s="222"/>
      <c r="H273" s="222"/>
      <c r="I273" s="161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 customHeight="1">
      <c r="A274" s="8"/>
      <c r="B274" s="161"/>
      <c r="C274" s="161"/>
      <c r="D274" s="161"/>
      <c r="E274" s="161"/>
      <c r="F274" s="222"/>
      <c r="G274" s="222"/>
      <c r="H274" s="222"/>
      <c r="I274" s="161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 customHeight="1">
      <c r="A275" s="8"/>
      <c r="B275" s="161"/>
      <c r="C275" s="161"/>
      <c r="D275" s="161"/>
      <c r="E275" s="161"/>
      <c r="F275" s="222"/>
      <c r="G275" s="222"/>
      <c r="H275" s="222"/>
      <c r="I275" s="161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 customHeight="1">
      <c r="A276" s="8"/>
      <c r="B276" s="161"/>
      <c r="C276" s="161"/>
      <c r="D276" s="161"/>
      <c r="E276" s="161"/>
      <c r="F276" s="222"/>
      <c r="G276" s="222"/>
      <c r="H276" s="222"/>
      <c r="I276" s="161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 customHeight="1">
      <c r="A277" s="8"/>
      <c r="B277" s="161"/>
      <c r="C277" s="161"/>
      <c r="D277" s="161"/>
      <c r="E277" s="161"/>
      <c r="F277" s="222"/>
      <c r="G277" s="222"/>
      <c r="H277" s="222"/>
      <c r="I277" s="161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 customHeight="1">
      <c r="A278" s="8"/>
      <c r="B278" s="161"/>
      <c r="C278" s="161"/>
      <c r="D278" s="161"/>
      <c r="E278" s="161"/>
      <c r="F278" s="222"/>
      <c r="G278" s="222"/>
      <c r="H278" s="222"/>
      <c r="I278" s="161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 customHeight="1">
      <c r="A279" s="8"/>
      <c r="B279" s="161"/>
      <c r="C279" s="161"/>
      <c r="D279" s="161"/>
      <c r="E279" s="161"/>
      <c r="F279" s="222"/>
      <c r="G279" s="222"/>
      <c r="H279" s="222"/>
      <c r="I279" s="161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 customHeight="1">
      <c r="A280" s="8"/>
      <c r="B280" s="161"/>
      <c r="C280" s="161"/>
      <c r="D280" s="161"/>
      <c r="E280" s="161"/>
      <c r="F280" s="222"/>
      <c r="G280" s="222"/>
      <c r="H280" s="222"/>
      <c r="I280" s="161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 customHeight="1">
      <c r="A281" s="8"/>
      <c r="B281" s="161"/>
      <c r="C281" s="161"/>
      <c r="D281" s="161"/>
      <c r="E281" s="161"/>
      <c r="F281" s="222"/>
      <c r="G281" s="222"/>
      <c r="H281" s="222"/>
      <c r="I281" s="161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 customHeight="1">
      <c r="A282" s="8"/>
      <c r="B282" s="161"/>
      <c r="C282" s="161"/>
      <c r="D282" s="161"/>
      <c r="E282" s="161"/>
      <c r="F282" s="222"/>
      <c r="G282" s="222"/>
      <c r="H282" s="222"/>
      <c r="I282" s="161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 customHeight="1">
      <c r="A283" s="8"/>
      <c r="B283" s="161"/>
      <c r="C283" s="161"/>
      <c r="D283" s="161"/>
      <c r="E283" s="161"/>
      <c r="F283" s="222"/>
      <c r="G283" s="222"/>
      <c r="H283" s="222"/>
      <c r="I283" s="161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 customHeight="1">
      <c r="A284" s="8"/>
      <c r="B284" s="161"/>
      <c r="C284" s="161"/>
      <c r="D284" s="161"/>
      <c r="E284" s="161"/>
      <c r="F284" s="222"/>
      <c r="G284" s="222"/>
      <c r="H284" s="222"/>
      <c r="I284" s="161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 customHeight="1">
      <c r="A285" s="8"/>
      <c r="B285" s="161"/>
      <c r="C285" s="161"/>
      <c r="D285" s="161"/>
      <c r="E285" s="161"/>
      <c r="F285" s="222"/>
      <c r="G285" s="222"/>
      <c r="H285" s="222"/>
      <c r="I285" s="161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.75" customHeight="1">
      <c r="A286" s="8"/>
      <c r="B286" s="161"/>
      <c r="C286" s="161"/>
      <c r="D286" s="161"/>
      <c r="E286" s="161"/>
      <c r="F286" s="222"/>
      <c r="G286" s="222"/>
      <c r="H286" s="222"/>
      <c r="I286" s="161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.75" customHeight="1">
      <c r="A287" s="8"/>
      <c r="B287" s="161"/>
      <c r="C287" s="161"/>
      <c r="D287" s="161"/>
      <c r="E287" s="161"/>
      <c r="F287" s="222"/>
      <c r="G287" s="222"/>
      <c r="H287" s="222"/>
      <c r="I287" s="161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.75" customHeight="1">
      <c r="A288" s="8"/>
      <c r="B288" s="161"/>
      <c r="C288" s="161"/>
      <c r="D288" s="161"/>
      <c r="E288" s="161"/>
      <c r="F288" s="222"/>
      <c r="G288" s="222"/>
      <c r="H288" s="222"/>
      <c r="I288" s="161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.75" customHeight="1">
      <c r="A289" s="8"/>
      <c r="B289" s="161"/>
      <c r="C289" s="161"/>
      <c r="D289" s="161"/>
      <c r="E289" s="161"/>
      <c r="F289" s="222"/>
      <c r="G289" s="222"/>
      <c r="H289" s="222"/>
      <c r="I289" s="161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.75" customHeight="1">
      <c r="A290" s="8"/>
      <c r="B290" s="8"/>
      <c r="C290" s="8"/>
      <c r="D290" s="8"/>
      <c r="E290" s="8"/>
      <c r="F290" s="9"/>
      <c r="G290" s="9"/>
      <c r="H290" s="9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.75" customHeight="1">
      <c r="A291" s="8"/>
      <c r="B291" s="8"/>
      <c r="C291" s="8"/>
      <c r="D291" s="8"/>
      <c r="E291" s="8"/>
      <c r="F291" s="9"/>
      <c r="G291" s="9"/>
      <c r="H291" s="9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.75" customHeight="1">
      <c r="A292" s="8"/>
      <c r="B292" s="8"/>
      <c r="C292" s="8"/>
      <c r="D292" s="8"/>
      <c r="E292" s="8"/>
      <c r="F292" s="9"/>
      <c r="G292" s="9"/>
      <c r="H292" s="9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.75" customHeight="1">
      <c r="A293" s="8"/>
      <c r="B293" s="8"/>
      <c r="C293" s="8"/>
      <c r="D293" s="8"/>
      <c r="E293" s="8"/>
      <c r="F293" s="9"/>
      <c r="G293" s="9"/>
      <c r="H293" s="9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.75" customHeight="1">
      <c r="A294" s="8"/>
      <c r="B294" s="8"/>
      <c r="C294" s="8"/>
      <c r="D294" s="8"/>
      <c r="E294" s="8"/>
      <c r="F294" s="9"/>
      <c r="G294" s="9"/>
      <c r="H294" s="9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.75" customHeight="1">
      <c r="A295" s="8"/>
      <c r="B295" s="8"/>
      <c r="C295" s="8"/>
      <c r="D295" s="8"/>
      <c r="E295" s="8"/>
      <c r="F295" s="9"/>
      <c r="G295" s="9"/>
      <c r="H295" s="9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.75" customHeight="1">
      <c r="A296" s="8"/>
      <c r="B296" s="8"/>
      <c r="C296" s="8"/>
      <c r="D296" s="8"/>
      <c r="E296" s="8"/>
      <c r="F296" s="9"/>
      <c r="G296" s="9"/>
      <c r="H296" s="9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.75" customHeight="1">
      <c r="A297" s="8"/>
      <c r="B297" s="8"/>
      <c r="C297" s="8"/>
      <c r="D297" s="8"/>
      <c r="E297" s="8"/>
      <c r="F297" s="9"/>
      <c r="G297" s="9"/>
      <c r="H297" s="9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.75" customHeight="1">
      <c r="A298" s="8"/>
      <c r="B298" s="8"/>
      <c r="C298" s="8"/>
      <c r="D298" s="8"/>
      <c r="E298" s="8"/>
      <c r="F298" s="9"/>
      <c r="G298" s="9"/>
      <c r="H298" s="9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.75" customHeight="1">
      <c r="A299" s="8"/>
      <c r="B299" s="8"/>
      <c r="C299" s="8"/>
      <c r="D299" s="8"/>
      <c r="E299" s="8"/>
      <c r="F299" s="9"/>
      <c r="G299" s="9"/>
      <c r="H299" s="9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.75" customHeight="1">
      <c r="A300" s="8"/>
      <c r="B300" s="8"/>
      <c r="C300" s="8"/>
      <c r="D300" s="8"/>
      <c r="E300" s="8"/>
      <c r="F300" s="9"/>
      <c r="G300" s="9"/>
      <c r="H300" s="9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.75" customHeight="1">
      <c r="A301" s="8"/>
      <c r="B301" s="8"/>
      <c r="C301" s="8"/>
      <c r="D301" s="8"/>
      <c r="E301" s="8"/>
      <c r="F301" s="9"/>
      <c r="G301" s="9"/>
      <c r="H301" s="9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.75" customHeight="1">
      <c r="A302" s="8"/>
      <c r="B302" s="8"/>
      <c r="C302" s="8"/>
      <c r="D302" s="8"/>
      <c r="E302" s="8"/>
      <c r="F302" s="9"/>
      <c r="G302" s="9"/>
      <c r="H302" s="9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.75" customHeight="1">
      <c r="A303" s="8"/>
      <c r="B303" s="8"/>
      <c r="C303" s="8"/>
      <c r="D303" s="8"/>
      <c r="E303" s="8"/>
      <c r="F303" s="9"/>
      <c r="G303" s="9"/>
      <c r="H303" s="9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.75" customHeight="1">
      <c r="A304" s="8"/>
      <c r="B304" s="8"/>
      <c r="C304" s="8"/>
      <c r="D304" s="8"/>
      <c r="E304" s="8"/>
      <c r="F304" s="9"/>
      <c r="G304" s="9"/>
      <c r="H304" s="9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.75" customHeight="1">
      <c r="A305" s="8"/>
      <c r="B305" s="8"/>
      <c r="C305" s="8"/>
      <c r="D305" s="8"/>
      <c r="E305" s="8"/>
      <c r="F305" s="9"/>
      <c r="G305" s="9"/>
      <c r="H305" s="9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.75" customHeight="1">
      <c r="A306" s="8"/>
      <c r="B306" s="8"/>
      <c r="C306" s="8"/>
      <c r="D306" s="8"/>
      <c r="E306" s="8"/>
      <c r="F306" s="9"/>
      <c r="G306" s="9"/>
      <c r="H306" s="9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.75" customHeight="1">
      <c r="A307" s="8"/>
      <c r="B307" s="8"/>
      <c r="C307" s="8"/>
      <c r="D307" s="8"/>
      <c r="E307" s="8"/>
      <c r="F307" s="9"/>
      <c r="G307" s="9"/>
      <c r="H307" s="9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.75" customHeight="1">
      <c r="A308" s="8"/>
      <c r="B308" s="8"/>
      <c r="C308" s="8"/>
      <c r="D308" s="8"/>
      <c r="E308" s="8"/>
      <c r="F308" s="9"/>
      <c r="G308" s="9"/>
      <c r="H308" s="9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.75" customHeight="1">
      <c r="A309" s="8"/>
      <c r="B309" s="8"/>
      <c r="C309" s="8"/>
      <c r="D309" s="8"/>
      <c r="E309" s="8"/>
      <c r="F309" s="9"/>
      <c r="G309" s="9"/>
      <c r="H309" s="9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.75" customHeight="1">
      <c r="A310" s="8"/>
      <c r="B310" s="8"/>
      <c r="C310" s="8"/>
      <c r="D310" s="8"/>
      <c r="E310" s="8"/>
      <c r="F310" s="9"/>
      <c r="G310" s="9"/>
      <c r="H310" s="9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.75" customHeight="1">
      <c r="A311" s="8"/>
      <c r="B311" s="8"/>
      <c r="C311" s="8"/>
      <c r="D311" s="8"/>
      <c r="E311" s="8"/>
      <c r="F311" s="9"/>
      <c r="G311" s="9"/>
      <c r="H311" s="9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.75" customHeight="1">
      <c r="A312" s="8"/>
      <c r="B312" s="8"/>
      <c r="C312" s="8"/>
      <c r="D312" s="8"/>
      <c r="E312" s="8"/>
      <c r="F312" s="9"/>
      <c r="G312" s="9"/>
      <c r="H312" s="9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.75" customHeight="1">
      <c r="A313" s="8"/>
      <c r="B313" s="8"/>
      <c r="C313" s="8"/>
      <c r="D313" s="8"/>
      <c r="E313" s="8"/>
      <c r="F313" s="9"/>
      <c r="G313" s="9"/>
      <c r="H313" s="9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.75" customHeight="1">
      <c r="A314" s="8"/>
      <c r="B314" s="8"/>
      <c r="C314" s="8"/>
      <c r="D314" s="8"/>
      <c r="E314" s="8"/>
      <c r="F314" s="9"/>
      <c r="G314" s="9"/>
      <c r="H314" s="9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.75" customHeight="1">
      <c r="A315" s="8"/>
      <c r="B315" s="8"/>
      <c r="C315" s="8"/>
      <c r="D315" s="8"/>
      <c r="E315" s="8"/>
      <c r="F315" s="9"/>
      <c r="G315" s="9"/>
      <c r="H315" s="9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.75" customHeight="1">
      <c r="A316" s="8"/>
      <c r="B316" s="8"/>
      <c r="C316" s="8"/>
      <c r="D316" s="8"/>
      <c r="E316" s="8"/>
      <c r="F316" s="9"/>
      <c r="G316" s="9"/>
      <c r="H316" s="9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.75" customHeight="1">
      <c r="A317" s="8"/>
      <c r="B317" s="8"/>
      <c r="C317" s="8"/>
      <c r="D317" s="8"/>
      <c r="E317" s="8"/>
      <c r="F317" s="9"/>
      <c r="G317" s="9"/>
      <c r="H317" s="9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.75" customHeight="1">
      <c r="A318" s="8"/>
      <c r="B318" s="8"/>
      <c r="C318" s="8"/>
      <c r="D318" s="8"/>
      <c r="E318" s="8"/>
      <c r="F318" s="9"/>
      <c r="G318" s="9"/>
      <c r="H318" s="9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.75" customHeight="1">
      <c r="A319" s="8"/>
      <c r="B319" s="8"/>
      <c r="C319" s="8"/>
      <c r="D319" s="8"/>
      <c r="E319" s="8"/>
      <c r="F319" s="9"/>
      <c r="G319" s="9"/>
      <c r="H319" s="9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.75" customHeight="1">
      <c r="A320" s="8"/>
      <c r="B320" s="8"/>
      <c r="C320" s="8"/>
      <c r="D320" s="8"/>
      <c r="E320" s="8"/>
      <c r="F320" s="9"/>
      <c r="G320" s="9"/>
      <c r="H320" s="9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.75" customHeight="1">
      <c r="A321" s="8"/>
      <c r="B321" s="8"/>
      <c r="C321" s="8"/>
      <c r="D321" s="8"/>
      <c r="E321" s="8"/>
      <c r="F321" s="9"/>
      <c r="G321" s="9"/>
      <c r="H321" s="9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.75" customHeight="1">
      <c r="A322" s="8"/>
      <c r="B322" s="8"/>
      <c r="C322" s="8"/>
      <c r="D322" s="8"/>
      <c r="E322" s="8"/>
      <c r="F322" s="9"/>
      <c r="G322" s="9"/>
      <c r="H322" s="9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.75" customHeight="1">
      <c r="A323" s="8"/>
      <c r="B323" s="8"/>
      <c r="C323" s="8"/>
      <c r="D323" s="8"/>
      <c r="E323" s="8"/>
      <c r="F323" s="9"/>
      <c r="G323" s="9"/>
      <c r="H323" s="9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.75" customHeight="1">
      <c r="A324" s="8"/>
      <c r="B324" s="8"/>
      <c r="C324" s="8"/>
      <c r="D324" s="8"/>
      <c r="E324" s="8"/>
      <c r="F324" s="9"/>
      <c r="G324" s="9"/>
      <c r="H324" s="9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.75" customHeight="1">
      <c r="A325" s="8"/>
      <c r="B325" s="8"/>
      <c r="C325" s="8"/>
      <c r="D325" s="8"/>
      <c r="E325" s="8"/>
      <c r="F325" s="9"/>
      <c r="G325" s="9"/>
      <c r="H325" s="9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 customHeight="1">
      <c r="A326" s="8"/>
      <c r="B326" s="8"/>
      <c r="C326" s="8"/>
      <c r="D326" s="8"/>
      <c r="E326" s="8"/>
      <c r="F326" s="9"/>
      <c r="G326" s="9"/>
      <c r="H326" s="9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 customHeight="1">
      <c r="A327" s="8"/>
      <c r="B327" s="8"/>
      <c r="C327" s="8"/>
      <c r="D327" s="8"/>
      <c r="E327" s="8"/>
      <c r="F327" s="9"/>
      <c r="G327" s="9"/>
      <c r="H327" s="9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 customHeight="1">
      <c r="A328" s="8"/>
      <c r="B328" s="8"/>
      <c r="C328" s="8"/>
      <c r="D328" s="8"/>
      <c r="E328" s="8"/>
      <c r="F328" s="9"/>
      <c r="G328" s="9"/>
      <c r="H328" s="9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 customHeight="1">
      <c r="A329" s="8"/>
      <c r="B329" s="8"/>
      <c r="C329" s="8"/>
      <c r="D329" s="8"/>
      <c r="E329" s="8"/>
      <c r="F329" s="9"/>
      <c r="G329" s="9"/>
      <c r="H329" s="9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.75" customHeight="1">
      <c r="A330" s="8"/>
      <c r="B330" s="8"/>
      <c r="C330" s="8"/>
      <c r="D330" s="8"/>
      <c r="E330" s="8"/>
      <c r="F330" s="9"/>
      <c r="G330" s="9"/>
      <c r="H330" s="9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.75" customHeight="1">
      <c r="A331" s="8"/>
      <c r="B331" s="8"/>
      <c r="C331" s="8"/>
      <c r="D331" s="8"/>
      <c r="E331" s="8"/>
      <c r="F331" s="9"/>
      <c r="G331" s="9"/>
      <c r="H331" s="9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.75" customHeight="1">
      <c r="A332" s="8"/>
      <c r="B332" s="8"/>
      <c r="C332" s="8"/>
      <c r="D332" s="8"/>
      <c r="E332" s="8"/>
      <c r="F332" s="9"/>
      <c r="G332" s="9"/>
      <c r="H332" s="9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.75" customHeight="1">
      <c r="A333" s="8"/>
      <c r="B333" s="8"/>
      <c r="C333" s="8"/>
      <c r="D333" s="8"/>
      <c r="E333" s="8"/>
      <c r="F333" s="9"/>
      <c r="G333" s="9"/>
      <c r="H333" s="9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.75" customHeight="1">
      <c r="A334" s="8"/>
      <c r="B334" s="8"/>
      <c r="C334" s="8"/>
      <c r="D334" s="8"/>
      <c r="E334" s="8"/>
      <c r="F334" s="9"/>
      <c r="G334" s="9"/>
      <c r="H334" s="9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.75" customHeight="1">
      <c r="A335" s="8"/>
      <c r="B335" s="8"/>
      <c r="C335" s="8"/>
      <c r="D335" s="8"/>
      <c r="E335" s="8"/>
      <c r="F335" s="9"/>
      <c r="G335" s="9"/>
      <c r="H335" s="9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.75" customHeight="1">
      <c r="A336" s="8"/>
      <c r="B336" s="8"/>
      <c r="C336" s="8"/>
      <c r="D336" s="8"/>
      <c r="E336" s="8"/>
      <c r="F336" s="9"/>
      <c r="G336" s="9"/>
      <c r="H336" s="9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.75" customHeight="1">
      <c r="A337" s="8"/>
      <c r="B337" s="8"/>
      <c r="C337" s="8"/>
      <c r="D337" s="8"/>
      <c r="E337" s="8"/>
      <c r="F337" s="9"/>
      <c r="G337" s="9"/>
      <c r="H337" s="9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.75" customHeight="1">
      <c r="A338" s="8"/>
      <c r="B338" s="8"/>
      <c r="C338" s="8"/>
      <c r="D338" s="8"/>
      <c r="E338" s="8"/>
      <c r="F338" s="9"/>
      <c r="G338" s="9"/>
      <c r="H338" s="9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.75" customHeight="1">
      <c r="A339" s="8"/>
      <c r="B339" s="8"/>
      <c r="C339" s="8"/>
      <c r="D339" s="8"/>
      <c r="E339" s="8"/>
      <c r="F339" s="9"/>
      <c r="G339" s="9"/>
      <c r="H339" s="9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.75" customHeight="1">
      <c r="A340" s="8"/>
      <c r="B340" s="8"/>
      <c r="C340" s="8"/>
      <c r="D340" s="8"/>
      <c r="E340" s="8"/>
      <c r="F340" s="9"/>
      <c r="G340" s="9"/>
      <c r="H340" s="9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.75" customHeight="1">
      <c r="A341" s="8"/>
      <c r="B341" s="8"/>
      <c r="C341" s="8"/>
      <c r="D341" s="8"/>
      <c r="E341" s="8"/>
      <c r="F341" s="9"/>
      <c r="G341" s="9"/>
      <c r="H341" s="9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.75" customHeight="1">
      <c r="A342" s="8"/>
      <c r="B342" s="8"/>
      <c r="C342" s="8"/>
      <c r="D342" s="8"/>
      <c r="E342" s="8"/>
      <c r="F342" s="9"/>
      <c r="G342" s="9"/>
      <c r="H342" s="9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.75" customHeight="1">
      <c r="A343" s="8"/>
      <c r="B343" s="8"/>
      <c r="C343" s="8"/>
      <c r="D343" s="8"/>
      <c r="E343" s="8"/>
      <c r="F343" s="9"/>
      <c r="G343" s="9"/>
      <c r="H343" s="9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.75" customHeight="1">
      <c r="A344" s="8"/>
      <c r="B344" s="8"/>
      <c r="C344" s="8"/>
      <c r="D344" s="8"/>
      <c r="E344" s="8"/>
      <c r="F344" s="9"/>
      <c r="G344" s="9"/>
      <c r="H344" s="9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.75" customHeight="1">
      <c r="A345" s="8"/>
      <c r="B345" s="8"/>
      <c r="C345" s="8"/>
      <c r="D345" s="8"/>
      <c r="E345" s="8"/>
      <c r="F345" s="9"/>
      <c r="G345" s="9"/>
      <c r="H345" s="9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.75" customHeight="1">
      <c r="A346" s="8"/>
      <c r="B346" s="8"/>
      <c r="C346" s="8"/>
      <c r="D346" s="8"/>
      <c r="E346" s="8"/>
      <c r="F346" s="9"/>
      <c r="G346" s="9"/>
      <c r="H346" s="9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.75" customHeight="1">
      <c r="A347" s="8"/>
      <c r="B347" s="8"/>
      <c r="C347" s="8"/>
      <c r="D347" s="8"/>
      <c r="E347" s="8"/>
      <c r="F347" s="9"/>
      <c r="G347" s="9"/>
      <c r="H347" s="9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.75" customHeight="1">
      <c r="A348" s="8"/>
      <c r="B348" s="8"/>
      <c r="C348" s="8"/>
      <c r="D348" s="8"/>
      <c r="E348" s="8"/>
      <c r="F348" s="9"/>
      <c r="G348" s="9"/>
      <c r="H348" s="9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.75" customHeight="1">
      <c r="A349" s="8"/>
      <c r="B349" s="8"/>
      <c r="C349" s="8"/>
      <c r="D349" s="8"/>
      <c r="E349" s="8"/>
      <c r="F349" s="9"/>
      <c r="G349" s="9"/>
      <c r="H349" s="9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.75" customHeight="1">
      <c r="A350" s="8"/>
      <c r="B350" s="8"/>
      <c r="C350" s="8"/>
      <c r="D350" s="8"/>
      <c r="E350" s="8"/>
      <c r="F350" s="9"/>
      <c r="G350" s="9"/>
      <c r="H350" s="9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.75" customHeight="1">
      <c r="A351" s="8"/>
      <c r="B351" s="8"/>
      <c r="C351" s="8"/>
      <c r="D351" s="8"/>
      <c r="E351" s="8"/>
      <c r="F351" s="9"/>
      <c r="G351" s="9"/>
      <c r="H351" s="9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.75" customHeight="1">
      <c r="A352" s="8"/>
      <c r="B352" s="8"/>
      <c r="C352" s="8"/>
      <c r="D352" s="8"/>
      <c r="E352" s="8"/>
      <c r="F352" s="9"/>
      <c r="G352" s="9"/>
      <c r="H352" s="9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.75" customHeight="1">
      <c r="A353" s="8"/>
      <c r="B353" s="8"/>
      <c r="C353" s="8"/>
      <c r="D353" s="8"/>
      <c r="E353" s="8"/>
      <c r="F353" s="9"/>
      <c r="G353" s="9"/>
      <c r="H353" s="9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.75" customHeight="1">
      <c r="A354" s="8"/>
      <c r="B354" s="8"/>
      <c r="C354" s="8"/>
      <c r="D354" s="8"/>
      <c r="E354" s="8"/>
      <c r="F354" s="9"/>
      <c r="G354" s="9"/>
      <c r="H354" s="9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.75" customHeight="1">
      <c r="A355" s="8"/>
      <c r="B355" s="8"/>
      <c r="C355" s="8"/>
      <c r="D355" s="8"/>
      <c r="E355" s="8"/>
      <c r="F355" s="9"/>
      <c r="G355" s="9"/>
      <c r="H355" s="9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.75" customHeight="1">
      <c r="A356" s="8"/>
      <c r="B356" s="8"/>
      <c r="C356" s="8"/>
      <c r="D356" s="8"/>
      <c r="E356" s="8"/>
      <c r="F356" s="9"/>
      <c r="G356" s="9"/>
      <c r="H356" s="9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.75" customHeight="1">
      <c r="A357" s="8"/>
      <c r="B357" s="8"/>
      <c r="C357" s="8"/>
      <c r="D357" s="8"/>
      <c r="E357" s="8"/>
      <c r="F357" s="9"/>
      <c r="G357" s="9"/>
      <c r="H357" s="9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.75" customHeight="1">
      <c r="A358" s="8"/>
      <c r="B358" s="8"/>
      <c r="C358" s="8"/>
      <c r="D358" s="8"/>
      <c r="E358" s="8"/>
      <c r="F358" s="9"/>
      <c r="G358" s="9"/>
      <c r="H358" s="9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.75" customHeight="1">
      <c r="A359" s="8"/>
      <c r="B359" s="8"/>
      <c r="C359" s="8"/>
      <c r="D359" s="8"/>
      <c r="E359" s="8"/>
      <c r="F359" s="9"/>
      <c r="G359" s="9"/>
      <c r="H359" s="9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.75" customHeight="1">
      <c r="A360" s="8"/>
      <c r="B360" s="8"/>
      <c r="C360" s="8"/>
      <c r="D360" s="8"/>
      <c r="E360" s="8"/>
      <c r="F360" s="9"/>
      <c r="G360" s="9"/>
      <c r="H360" s="9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.75" customHeight="1">
      <c r="A361" s="8"/>
      <c r="B361" s="8"/>
      <c r="C361" s="8"/>
      <c r="D361" s="8"/>
      <c r="E361" s="8"/>
      <c r="F361" s="9"/>
      <c r="G361" s="9"/>
      <c r="H361" s="9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.75" customHeight="1">
      <c r="A362" s="8"/>
      <c r="B362" s="8"/>
      <c r="C362" s="8"/>
      <c r="D362" s="8"/>
      <c r="E362" s="8"/>
      <c r="F362" s="9"/>
      <c r="G362" s="9"/>
      <c r="H362" s="9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.75" customHeight="1">
      <c r="A363" s="8"/>
      <c r="B363" s="8"/>
      <c r="C363" s="8"/>
      <c r="D363" s="8"/>
      <c r="E363" s="8"/>
      <c r="F363" s="9"/>
      <c r="G363" s="9"/>
      <c r="H363" s="9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.75" customHeight="1">
      <c r="A364" s="8"/>
      <c r="B364" s="8"/>
      <c r="C364" s="8"/>
      <c r="D364" s="8"/>
      <c r="E364" s="8"/>
      <c r="F364" s="9"/>
      <c r="G364" s="9"/>
      <c r="H364" s="9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.75" customHeight="1">
      <c r="A365" s="8"/>
      <c r="B365" s="8"/>
      <c r="C365" s="8"/>
      <c r="D365" s="8"/>
      <c r="E365" s="8"/>
      <c r="F365" s="9"/>
      <c r="G365" s="9"/>
      <c r="H365" s="9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.75" customHeight="1">
      <c r="A366" s="8"/>
      <c r="B366" s="8"/>
      <c r="C366" s="8"/>
      <c r="D366" s="8"/>
      <c r="E366" s="8"/>
      <c r="F366" s="9"/>
      <c r="G366" s="9"/>
      <c r="H366" s="9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.75" customHeight="1">
      <c r="A367" s="8"/>
      <c r="B367" s="8"/>
      <c r="C367" s="8"/>
      <c r="D367" s="8"/>
      <c r="E367" s="8"/>
      <c r="F367" s="9"/>
      <c r="G367" s="9"/>
      <c r="H367" s="9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.75" customHeight="1">
      <c r="A368" s="8"/>
      <c r="B368" s="8"/>
      <c r="C368" s="8"/>
      <c r="D368" s="8"/>
      <c r="E368" s="8"/>
      <c r="F368" s="9"/>
      <c r="G368" s="9"/>
      <c r="H368" s="9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.75" customHeight="1">
      <c r="A369" s="8"/>
      <c r="B369" s="8"/>
      <c r="C369" s="8"/>
      <c r="D369" s="8"/>
      <c r="E369" s="8"/>
      <c r="F369" s="9"/>
      <c r="G369" s="9"/>
      <c r="H369" s="9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.75" customHeight="1">
      <c r="A370" s="8"/>
      <c r="B370" s="8"/>
      <c r="C370" s="8"/>
      <c r="D370" s="8"/>
      <c r="E370" s="8"/>
      <c r="F370" s="9"/>
      <c r="G370" s="9"/>
      <c r="H370" s="9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.75" customHeight="1">
      <c r="A371" s="8"/>
      <c r="B371" s="8"/>
      <c r="C371" s="8"/>
      <c r="D371" s="8"/>
      <c r="E371" s="8"/>
      <c r="F371" s="9"/>
      <c r="G371" s="9"/>
      <c r="H371" s="9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 customHeight="1">
      <c r="A372" s="8"/>
      <c r="B372" s="8"/>
      <c r="C372" s="8"/>
      <c r="D372" s="8"/>
      <c r="E372" s="8"/>
      <c r="F372" s="9"/>
      <c r="G372" s="9"/>
      <c r="H372" s="9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 customHeight="1">
      <c r="A373" s="8"/>
      <c r="B373" s="8"/>
      <c r="C373" s="8"/>
      <c r="D373" s="8"/>
      <c r="E373" s="8"/>
      <c r="F373" s="9"/>
      <c r="G373" s="9"/>
      <c r="H373" s="9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customHeight="1">
      <c r="A374" s="8"/>
      <c r="B374" s="8"/>
      <c r="C374" s="8"/>
      <c r="D374" s="8"/>
      <c r="E374" s="8"/>
      <c r="F374" s="9"/>
      <c r="G374" s="9"/>
      <c r="H374" s="9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>
      <c r="A375" s="8"/>
      <c r="B375" s="8"/>
      <c r="C375" s="8"/>
      <c r="D375" s="8"/>
      <c r="E375" s="8"/>
      <c r="F375" s="9"/>
      <c r="G375" s="9"/>
      <c r="H375" s="9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>
      <c r="A376" s="8"/>
      <c r="B376" s="8"/>
      <c r="C376" s="8"/>
      <c r="D376" s="8"/>
      <c r="E376" s="8"/>
      <c r="F376" s="9"/>
      <c r="G376" s="9"/>
      <c r="H376" s="9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customHeight="1">
      <c r="A377" s="8"/>
      <c r="B377" s="8"/>
      <c r="C377" s="8"/>
      <c r="D377" s="8"/>
      <c r="E377" s="8"/>
      <c r="F377" s="9"/>
      <c r="G377" s="9"/>
      <c r="H377" s="9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 customHeight="1">
      <c r="A378" s="8"/>
      <c r="B378" s="8"/>
      <c r="C378" s="8"/>
      <c r="D378" s="8"/>
      <c r="E378" s="8"/>
      <c r="F378" s="9"/>
      <c r="G378" s="9"/>
      <c r="H378" s="9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 customHeight="1">
      <c r="A379" s="8"/>
      <c r="B379" s="8"/>
      <c r="C379" s="8"/>
      <c r="D379" s="8"/>
      <c r="E379" s="8"/>
      <c r="F379" s="9"/>
      <c r="G379" s="9"/>
      <c r="H379" s="9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.75" customHeight="1">
      <c r="A380" s="8"/>
      <c r="B380" s="8"/>
      <c r="C380" s="8"/>
      <c r="D380" s="8"/>
      <c r="E380" s="8"/>
      <c r="F380" s="9"/>
      <c r="G380" s="9"/>
      <c r="H380" s="9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.75" customHeight="1">
      <c r="A381" s="8"/>
      <c r="B381" s="8"/>
      <c r="C381" s="8"/>
      <c r="D381" s="8"/>
      <c r="E381" s="8"/>
      <c r="F381" s="9"/>
      <c r="G381" s="9"/>
      <c r="H381" s="9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.75" customHeight="1">
      <c r="A382" s="8"/>
      <c r="B382" s="8"/>
      <c r="C382" s="8"/>
      <c r="D382" s="8"/>
      <c r="E382" s="8"/>
      <c r="F382" s="9"/>
      <c r="G382" s="9"/>
      <c r="H382" s="9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.75" customHeight="1">
      <c r="A383" s="8"/>
      <c r="B383" s="8"/>
      <c r="C383" s="8"/>
      <c r="D383" s="8"/>
      <c r="E383" s="8"/>
      <c r="F383" s="9"/>
      <c r="G383" s="9"/>
      <c r="H383" s="9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.75" customHeight="1">
      <c r="A384" s="8"/>
      <c r="B384" s="8"/>
      <c r="C384" s="8"/>
      <c r="D384" s="8"/>
      <c r="E384" s="8"/>
      <c r="F384" s="9"/>
      <c r="G384" s="9"/>
      <c r="H384" s="9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.75" customHeight="1">
      <c r="A385" s="8"/>
      <c r="B385" s="8"/>
      <c r="C385" s="8"/>
      <c r="D385" s="8"/>
      <c r="E385" s="8"/>
      <c r="F385" s="9"/>
      <c r="G385" s="9"/>
      <c r="H385" s="9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.75" customHeight="1">
      <c r="A386" s="8"/>
      <c r="B386" s="8"/>
      <c r="C386" s="8"/>
      <c r="D386" s="8"/>
      <c r="E386" s="8"/>
      <c r="F386" s="9"/>
      <c r="G386" s="9"/>
      <c r="H386" s="9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.75" customHeight="1">
      <c r="A387" s="8"/>
      <c r="B387" s="8"/>
      <c r="C387" s="8"/>
      <c r="D387" s="8"/>
      <c r="E387" s="8"/>
      <c r="F387" s="9"/>
      <c r="G387" s="9"/>
      <c r="H387" s="9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.75" customHeight="1">
      <c r="A388" s="8"/>
      <c r="B388" s="8"/>
      <c r="C388" s="8"/>
      <c r="D388" s="8"/>
      <c r="E388" s="8"/>
      <c r="F388" s="9"/>
      <c r="G388" s="9"/>
      <c r="H388" s="9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.75" customHeight="1">
      <c r="A389" s="8"/>
      <c r="B389" s="8"/>
      <c r="C389" s="8"/>
      <c r="D389" s="8"/>
      <c r="E389" s="8"/>
      <c r="F389" s="9"/>
      <c r="G389" s="9"/>
      <c r="H389" s="9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.75" customHeight="1">
      <c r="A390" s="8"/>
      <c r="B390" s="8"/>
      <c r="C390" s="8"/>
      <c r="D390" s="8"/>
      <c r="E390" s="8"/>
      <c r="F390" s="9"/>
      <c r="G390" s="9"/>
      <c r="H390" s="9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.75" customHeight="1">
      <c r="A391" s="8"/>
      <c r="B391" s="8"/>
      <c r="C391" s="8"/>
      <c r="D391" s="8"/>
      <c r="E391" s="8"/>
      <c r="F391" s="9"/>
      <c r="G391" s="9"/>
      <c r="H391" s="9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.75" customHeight="1">
      <c r="A392" s="8"/>
      <c r="B392" s="8"/>
      <c r="C392" s="8"/>
      <c r="D392" s="8"/>
      <c r="E392" s="8"/>
      <c r="F392" s="9"/>
      <c r="G392" s="9"/>
      <c r="H392" s="9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.75" customHeight="1">
      <c r="A393" s="8"/>
      <c r="B393" s="8"/>
      <c r="C393" s="8"/>
      <c r="D393" s="8"/>
      <c r="E393" s="8"/>
      <c r="F393" s="9"/>
      <c r="G393" s="9"/>
      <c r="H393" s="9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.75" customHeight="1">
      <c r="A394" s="8"/>
      <c r="B394" s="8"/>
      <c r="C394" s="8"/>
      <c r="D394" s="8"/>
      <c r="E394" s="8"/>
      <c r="F394" s="9"/>
      <c r="G394" s="9"/>
      <c r="H394" s="9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 customHeight="1">
      <c r="A395" s="8"/>
      <c r="B395" s="8"/>
      <c r="C395" s="8"/>
      <c r="D395" s="8"/>
      <c r="E395" s="8"/>
      <c r="F395" s="9"/>
      <c r="G395" s="9"/>
      <c r="H395" s="9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 customHeight="1">
      <c r="A396" s="8"/>
      <c r="B396" s="8"/>
      <c r="C396" s="8"/>
      <c r="D396" s="8"/>
      <c r="E396" s="8"/>
      <c r="F396" s="9"/>
      <c r="G396" s="9"/>
      <c r="H396" s="9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 customHeight="1">
      <c r="A397" s="8"/>
      <c r="B397" s="8"/>
      <c r="C397" s="8"/>
      <c r="D397" s="8"/>
      <c r="E397" s="8"/>
      <c r="F397" s="9"/>
      <c r="G397" s="9"/>
      <c r="H397" s="9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 customHeight="1">
      <c r="A398" s="8"/>
      <c r="B398" s="8"/>
      <c r="C398" s="8"/>
      <c r="D398" s="8"/>
      <c r="E398" s="8"/>
      <c r="F398" s="9"/>
      <c r="G398" s="9"/>
      <c r="H398" s="9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.75" customHeight="1">
      <c r="A399" s="8"/>
      <c r="B399" s="8"/>
      <c r="C399" s="8"/>
      <c r="D399" s="8"/>
      <c r="E399" s="8"/>
      <c r="F399" s="9"/>
      <c r="G399" s="9"/>
      <c r="H399" s="9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.75" customHeight="1">
      <c r="A400" s="8"/>
      <c r="B400" s="8"/>
      <c r="C400" s="8"/>
      <c r="D400" s="8"/>
      <c r="E400" s="8"/>
      <c r="F400" s="9"/>
      <c r="G400" s="9"/>
      <c r="H400" s="9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.75" customHeight="1">
      <c r="A401" s="8"/>
      <c r="B401" s="8"/>
      <c r="C401" s="8"/>
      <c r="D401" s="8"/>
      <c r="E401" s="8"/>
      <c r="F401" s="9"/>
      <c r="G401" s="9"/>
      <c r="H401" s="9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.75" customHeight="1">
      <c r="A402" s="8"/>
      <c r="B402" s="8"/>
      <c r="C402" s="8"/>
      <c r="D402" s="8"/>
      <c r="E402" s="8"/>
      <c r="F402" s="9"/>
      <c r="G402" s="9"/>
      <c r="H402" s="9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.75" customHeight="1">
      <c r="A403" s="8"/>
      <c r="B403" s="8"/>
      <c r="C403" s="8"/>
      <c r="D403" s="8"/>
      <c r="E403" s="8"/>
      <c r="F403" s="9"/>
      <c r="G403" s="9"/>
      <c r="H403" s="9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 customHeight="1">
      <c r="A404" s="8"/>
      <c r="B404" s="8"/>
      <c r="C404" s="8"/>
      <c r="D404" s="8"/>
      <c r="E404" s="8"/>
      <c r="F404" s="9"/>
      <c r="G404" s="9"/>
      <c r="H404" s="9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 customHeight="1">
      <c r="A405" s="8"/>
      <c r="B405" s="8"/>
      <c r="C405" s="8"/>
      <c r="D405" s="8"/>
      <c r="E405" s="8"/>
      <c r="F405" s="9"/>
      <c r="G405" s="9"/>
      <c r="H405" s="9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 customHeight="1">
      <c r="A406" s="8"/>
      <c r="B406" s="8"/>
      <c r="C406" s="8"/>
      <c r="D406" s="8"/>
      <c r="E406" s="8"/>
      <c r="F406" s="9"/>
      <c r="G406" s="9"/>
      <c r="H406" s="9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 customHeight="1">
      <c r="A407" s="8"/>
      <c r="B407" s="8"/>
      <c r="C407" s="8"/>
      <c r="D407" s="8"/>
      <c r="E407" s="8"/>
      <c r="F407" s="9"/>
      <c r="G407" s="9"/>
      <c r="H407" s="9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.75" customHeight="1">
      <c r="A408" s="8"/>
      <c r="B408" s="8"/>
      <c r="C408" s="8"/>
      <c r="D408" s="8"/>
      <c r="E408" s="8"/>
      <c r="F408" s="9"/>
      <c r="G408" s="9"/>
      <c r="H408" s="9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.75" customHeight="1">
      <c r="A409" s="8"/>
      <c r="B409" s="8"/>
      <c r="C409" s="8"/>
      <c r="D409" s="8"/>
      <c r="E409" s="8"/>
      <c r="F409" s="9"/>
      <c r="G409" s="9"/>
      <c r="H409" s="9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.75" customHeight="1">
      <c r="A410" s="8"/>
      <c r="B410" s="8"/>
      <c r="C410" s="8"/>
      <c r="D410" s="8"/>
      <c r="E410" s="8"/>
      <c r="F410" s="9"/>
      <c r="G410" s="9"/>
      <c r="H410" s="9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.75" customHeight="1">
      <c r="A411" s="8"/>
      <c r="B411" s="8"/>
      <c r="C411" s="8"/>
      <c r="D411" s="8"/>
      <c r="E411" s="8"/>
      <c r="F411" s="9"/>
      <c r="G411" s="9"/>
      <c r="H411" s="9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.75" customHeight="1">
      <c r="A412" s="8"/>
      <c r="B412" s="8"/>
      <c r="C412" s="8"/>
      <c r="D412" s="8"/>
      <c r="E412" s="8"/>
      <c r="F412" s="9"/>
      <c r="G412" s="9"/>
      <c r="H412" s="9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.75" customHeight="1">
      <c r="A413" s="8"/>
      <c r="B413" s="8"/>
      <c r="C413" s="8"/>
      <c r="D413" s="8"/>
      <c r="E413" s="8"/>
      <c r="F413" s="9"/>
      <c r="G413" s="9"/>
      <c r="H413" s="9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.75" customHeight="1">
      <c r="A414" s="8"/>
      <c r="B414" s="8"/>
      <c r="C414" s="8"/>
      <c r="D414" s="8"/>
      <c r="E414" s="8"/>
      <c r="F414" s="9"/>
      <c r="G414" s="9"/>
      <c r="H414" s="9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.75" customHeight="1">
      <c r="A415" s="8"/>
      <c r="B415" s="8"/>
      <c r="C415" s="8"/>
      <c r="D415" s="8"/>
      <c r="E415" s="8"/>
      <c r="F415" s="9"/>
      <c r="G415" s="9"/>
      <c r="H415" s="9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.75" customHeight="1">
      <c r="A416" s="8"/>
      <c r="B416" s="8"/>
      <c r="C416" s="8"/>
      <c r="D416" s="8"/>
      <c r="E416" s="8"/>
      <c r="F416" s="9"/>
      <c r="G416" s="9"/>
      <c r="H416" s="9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.75" customHeight="1">
      <c r="A417" s="8"/>
      <c r="B417" s="8"/>
      <c r="C417" s="8"/>
      <c r="D417" s="8"/>
      <c r="E417" s="8"/>
      <c r="F417" s="9"/>
      <c r="G417" s="9"/>
      <c r="H417" s="9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.75" customHeight="1">
      <c r="A418" s="8"/>
      <c r="B418" s="8"/>
      <c r="C418" s="8"/>
      <c r="D418" s="8"/>
      <c r="E418" s="8"/>
      <c r="F418" s="9"/>
      <c r="G418" s="9"/>
      <c r="H418" s="9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.75" customHeight="1">
      <c r="A419" s="8"/>
      <c r="B419" s="8"/>
      <c r="C419" s="8"/>
      <c r="D419" s="8"/>
      <c r="E419" s="8"/>
      <c r="F419" s="9"/>
      <c r="G419" s="9"/>
      <c r="H419" s="9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.75" customHeight="1">
      <c r="A420" s="8"/>
      <c r="B420" s="8"/>
      <c r="C420" s="8"/>
      <c r="D420" s="8"/>
      <c r="E420" s="8"/>
      <c r="F420" s="9"/>
      <c r="G420" s="9"/>
      <c r="H420" s="9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.75" customHeight="1">
      <c r="A421" s="8"/>
      <c r="B421" s="8"/>
      <c r="C421" s="8"/>
      <c r="D421" s="8"/>
      <c r="E421" s="8"/>
      <c r="F421" s="9"/>
      <c r="G421" s="9"/>
      <c r="H421" s="9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.75" customHeight="1">
      <c r="A422" s="8"/>
      <c r="B422" s="8"/>
      <c r="C422" s="8"/>
      <c r="D422" s="8"/>
      <c r="E422" s="8"/>
      <c r="F422" s="9"/>
      <c r="G422" s="9"/>
      <c r="H422" s="9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.75" customHeight="1">
      <c r="A423" s="8"/>
      <c r="B423" s="8"/>
      <c r="C423" s="8"/>
      <c r="D423" s="8"/>
      <c r="E423" s="8"/>
      <c r="F423" s="9"/>
      <c r="G423" s="9"/>
      <c r="H423" s="9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.75" customHeight="1">
      <c r="A424" s="8"/>
      <c r="B424" s="8"/>
      <c r="C424" s="8"/>
      <c r="D424" s="8"/>
      <c r="E424" s="8"/>
      <c r="F424" s="9"/>
      <c r="G424" s="9"/>
      <c r="H424" s="9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.75" customHeight="1">
      <c r="A425" s="8"/>
      <c r="B425" s="8"/>
      <c r="C425" s="8"/>
      <c r="D425" s="8"/>
      <c r="E425" s="8"/>
      <c r="F425" s="9"/>
      <c r="G425" s="9"/>
      <c r="H425" s="9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.75" customHeight="1">
      <c r="A426" s="8"/>
      <c r="B426" s="8"/>
      <c r="C426" s="8"/>
      <c r="D426" s="8"/>
      <c r="E426" s="8"/>
      <c r="F426" s="9"/>
      <c r="G426" s="9"/>
      <c r="H426" s="9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.75" customHeight="1">
      <c r="A427" s="8"/>
      <c r="B427" s="8"/>
      <c r="C427" s="8"/>
      <c r="D427" s="8"/>
      <c r="E427" s="8"/>
      <c r="F427" s="9"/>
      <c r="G427" s="9"/>
      <c r="H427" s="9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.75" customHeight="1">
      <c r="A428" s="8"/>
      <c r="B428" s="8"/>
      <c r="C428" s="8"/>
      <c r="D428" s="8"/>
      <c r="E428" s="8"/>
      <c r="F428" s="9"/>
      <c r="G428" s="9"/>
      <c r="H428" s="9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.75" customHeight="1">
      <c r="A429" s="8"/>
      <c r="B429" s="8"/>
      <c r="C429" s="8"/>
      <c r="D429" s="8"/>
      <c r="E429" s="8"/>
      <c r="F429" s="9"/>
      <c r="G429" s="9"/>
      <c r="H429" s="9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.75" customHeight="1">
      <c r="A430" s="8"/>
      <c r="B430" s="8"/>
      <c r="C430" s="8"/>
      <c r="D430" s="8"/>
      <c r="E430" s="8"/>
      <c r="F430" s="9"/>
      <c r="G430" s="9"/>
      <c r="H430" s="9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.75" customHeight="1">
      <c r="A431" s="8"/>
      <c r="B431" s="8"/>
      <c r="C431" s="8"/>
      <c r="D431" s="8"/>
      <c r="E431" s="8"/>
      <c r="F431" s="9"/>
      <c r="G431" s="9"/>
      <c r="H431" s="9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 customHeight="1">
      <c r="A432" s="8"/>
      <c r="B432" s="8"/>
      <c r="C432" s="8"/>
      <c r="D432" s="8"/>
      <c r="E432" s="8"/>
      <c r="F432" s="9"/>
      <c r="G432" s="9"/>
      <c r="H432" s="9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 customHeight="1">
      <c r="A433" s="8"/>
      <c r="B433" s="8"/>
      <c r="C433" s="8"/>
      <c r="D433" s="8"/>
      <c r="E433" s="8"/>
      <c r="F433" s="9"/>
      <c r="G433" s="9"/>
      <c r="H433" s="9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 customHeight="1">
      <c r="A434" s="8"/>
      <c r="B434" s="8"/>
      <c r="C434" s="8"/>
      <c r="D434" s="8"/>
      <c r="E434" s="8"/>
      <c r="F434" s="9"/>
      <c r="G434" s="9"/>
      <c r="H434" s="9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.75" customHeight="1">
      <c r="A435" s="8"/>
      <c r="B435" s="8"/>
      <c r="C435" s="8"/>
      <c r="D435" s="8"/>
      <c r="E435" s="8"/>
      <c r="F435" s="9"/>
      <c r="G435" s="9"/>
      <c r="H435" s="9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.75" customHeight="1">
      <c r="A436" s="8"/>
      <c r="B436" s="8"/>
      <c r="C436" s="8"/>
      <c r="D436" s="8"/>
      <c r="E436" s="8"/>
      <c r="F436" s="9"/>
      <c r="G436" s="9"/>
      <c r="H436" s="9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.75" customHeight="1">
      <c r="A437" s="8"/>
      <c r="B437" s="8"/>
      <c r="C437" s="8"/>
      <c r="D437" s="8"/>
      <c r="E437" s="8"/>
      <c r="F437" s="9"/>
      <c r="G437" s="9"/>
      <c r="H437" s="9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.75" customHeight="1">
      <c r="A438" s="8"/>
      <c r="B438" s="8"/>
      <c r="C438" s="8"/>
      <c r="D438" s="8"/>
      <c r="E438" s="8"/>
      <c r="F438" s="9"/>
      <c r="G438" s="9"/>
      <c r="H438" s="9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.75" customHeight="1">
      <c r="A439" s="8"/>
      <c r="B439" s="8"/>
      <c r="C439" s="8"/>
      <c r="D439" s="8"/>
      <c r="E439" s="8"/>
      <c r="F439" s="9"/>
      <c r="G439" s="9"/>
      <c r="H439" s="9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 customHeight="1">
      <c r="A440" s="8"/>
      <c r="B440" s="8"/>
      <c r="C440" s="8"/>
      <c r="D440" s="8"/>
      <c r="E440" s="8"/>
      <c r="F440" s="9"/>
      <c r="G440" s="9"/>
      <c r="H440" s="9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 customHeight="1">
      <c r="A441" s="8"/>
      <c r="B441" s="8"/>
      <c r="C441" s="8"/>
      <c r="D441" s="8"/>
      <c r="E441" s="8"/>
      <c r="F441" s="9"/>
      <c r="G441" s="9"/>
      <c r="H441" s="9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.75" customHeight="1">
      <c r="A442" s="8"/>
      <c r="B442" s="8"/>
      <c r="C442" s="8"/>
      <c r="D442" s="8"/>
      <c r="E442" s="8"/>
      <c r="F442" s="9"/>
      <c r="G442" s="9"/>
      <c r="H442" s="9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.75" customHeight="1">
      <c r="A443" s="8"/>
      <c r="B443" s="8"/>
      <c r="C443" s="8"/>
      <c r="D443" s="8"/>
      <c r="E443" s="8"/>
      <c r="F443" s="9"/>
      <c r="G443" s="9"/>
      <c r="H443" s="9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.75" customHeight="1">
      <c r="A444" s="8"/>
      <c r="B444" s="8"/>
      <c r="C444" s="8"/>
      <c r="D444" s="8"/>
      <c r="E444" s="8"/>
      <c r="F444" s="9"/>
      <c r="G444" s="9"/>
      <c r="H444" s="9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.75" customHeight="1">
      <c r="A445" s="8"/>
      <c r="B445" s="8"/>
      <c r="C445" s="8"/>
      <c r="D445" s="8"/>
      <c r="E445" s="8"/>
      <c r="F445" s="9"/>
      <c r="G445" s="9"/>
      <c r="H445" s="9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.75" customHeight="1">
      <c r="A446" s="8"/>
      <c r="B446" s="8"/>
      <c r="C446" s="8"/>
      <c r="D446" s="8"/>
      <c r="E446" s="8"/>
      <c r="F446" s="9"/>
      <c r="G446" s="9"/>
      <c r="H446" s="9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.75" customHeight="1">
      <c r="A447" s="8"/>
      <c r="B447" s="8"/>
      <c r="C447" s="8"/>
      <c r="D447" s="8"/>
      <c r="E447" s="8"/>
      <c r="F447" s="9"/>
      <c r="G447" s="9"/>
      <c r="H447" s="9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.75" customHeight="1">
      <c r="A448" s="8"/>
      <c r="B448" s="8"/>
      <c r="C448" s="8"/>
      <c r="D448" s="8"/>
      <c r="E448" s="8"/>
      <c r="F448" s="9"/>
      <c r="G448" s="9"/>
      <c r="H448" s="9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.75" customHeight="1">
      <c r="A449" s="8"/>
      <c r="B449" s="8"/>
      <c r="C449" s="8"/>
      <c r="D449" s="8"/>
      <c r="E449" s="8"/>
      <c r="F449" s="9"/>
      <c r="G449" s="9"/>
      <c r="H449" s="9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.75" customHeight="1">
      <c r="A450" s="8"/>
      <c r="B450" s="8"/>
      <c r="C450" s="8"/>
      <c r="D450" s="8"/>
      <c r="E450" s="8"/>
      <c r="F450" s="9"/>
      <c r="G450" s="9"/>
      <c r="H450" s="9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.75" customHeight="1">
      <c r="A451" s="8"/>
      <c r="B451" s="8"/>
      <c r="C451" s="8"/>
      <c r="D451" s="8"/>
      <c r="E451" s="8"/>
      <c r="F451" s="9"/>
      <c r="G451" s="9"/>
      <c r="H451" s="9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.75" customHeight="1">
      <c r="A452" s="8"/>
      <c r="B452" s="8"/>
      <c r="C452" s="8"/>
      <c r="D452" s="8"/>
      <c r="E452" s="8"/>
      <c r="F452" s="9"/>
      <c r="G452" s="9"/>
      <c r="H452" s="9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.75" customHeight="1">
      <c r="A453" s="8"/>
      <c r="B453" s="8"/>
      <c r="C453" s="8"/>
      <c r="D453" s="8"/>
      <c r="E453" s="8"/>
      <c r="F453" s="9"/>
      <c r="G453" s="9"/>
      <c r="H453" s="9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.75" customHeight="1">
      <c r="A454" s="8"/>
      <c r="B454" s="8"/>
      <c r="C454" s="8"/>
      <c r="D454" s="8"/>
      <c r="E454" s="8"/>
      <c r="F454" s="9"/>
      <c r="G454" s="9"/>
      <c r="H454" s="9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.75" customHeight="1">
      <c r="A455" s="8"/>
      <c r="B455" s="8"/>
      <c r="C455" s="8"/>
      <c r="D455" s="8"/>
      <c r="E455" s="8"/>
      <c r="F455" s="9"/>
      <c r="G455" s="9"/>
      <c r="H455" s="9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.75" customHeight="1">
      <c r="A456" s="8"/>
      <c r="B456" s="8"/>
      <c r="C456" s="8"/>
      <c r="D456" s="8"/>
      <c r="E456" s="8"/>
      <c r="F456" s="9"/>
      <c r="G456" s="9"/>
      <c r="H456" s="9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.75" customHeight="1">
      <c r="A457" s="8"/>
      <c r="B457" s="8"/>
      <c r="C457" s="8"/>
      <c r="D457" s="8"/>
      <c r="E457" s="8"/>
      <c r="F457" s="9"/>
      <c r="G457" s="9"/>
      <c r="H457" s="9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.75" customHeight="1">
      <c r="A458" s="8"/>
      <c r="B458" s="8"/>
      <c r="C458" s="8"/>
      <c r="D458" s="8"/>
      <c r="E458" s="8"/>
      <c r="F458" s="9"/>
      <c r="G458" s="9"/>
      <c r="H458" s="9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.75" customHeight="1">
      <c r="A459" s="8"/>
      <c r="B459" s="8"/>
      <c r="C459" s="8"/>
      <c r="D459" s="8"/>
      <c r="E459" s="8"/>
      <c r="F459" s="9"/>
      <c r="G459" s="9"/>
      <c r="H459" s="9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.75" customHeight="1">
      <c r="A460" s="8"/>
      <c r="B460" s="8"/>
      <c r="C460" s="8"/>
      <c r="D460" s="8"/>
      <c r="E460" s="8"/>
      <c r="F460" s="9"/>
      <c r="G460" s="9"/>
      <c r="H460" s="9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.75" customHeight="1">
      <c r="A461" s="8"/>
      <c r="B461" s="8"/>
      <c r="C461" s="8"/>
      <c r="D461" s="8"/>
      <c r="E461" s="8"/>
      <c r="F461" s="9"/>
      <c r="G461" s="9"/>
      <c r="H461" s="9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.75" customHeight="1">
      <c r="A462" s="8"/>
      <c r="B462" s="8"/>
      <c r="C462" s="8"/>
      <c r="D462" s="8"/>
      <c r="E462" s="8"/>
      <c r="F462" s="9"/>
      <c r="G462" s="9"/>
      <c r="H462" s="9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.75" customHeight="1">
      <c r="A463" s="8"/>
      <c r="B463" s="8"/>
      <c r="C463" s="8"/>
      <c r="D463" s="8"/>
      <c r="E463" s="8"/>
      <c r="F463" s="9"/>
      <c r="G463" s="9"/>
      <c r="H463" s="9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.75" customHeight="1">
      <c r="A464" s="8"/>
      <c r="B464" s="8"/>
      <c r="C464" s="8"/>
      <c r="D464" s="8"/>
      <c r="E464" s="8"/>
      <c r="F464" s="9"/>
      <c r="G464" s="9"/>
      <c r="H464" s="9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.75" customHeight="1">
      <c r="A465" s="8"/>
      <c r="B465" s="8"/>
      <c r="C465" s="8"/>
      <c r="D465" s="8"/>
      <c r="E465" s="8"/>
      <c r="F465" s="9"/>
      <c r="G465" s="9"/>
      <c r="H465" s="9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.75" customHeight="1">
      <c r="A466" s="8"/>
      <c r="B466" s="8"/>
      <c r="C466" s="8"/>
      <c r="D466" s="8"/>
      <c r="E466" s="8"/>
      <c r="F466" s="9"/>
      <c r="G466" s="9"/>
      <c r="H466" s="9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.75" customHeight="1">
      <c r="A467" s="8"/>
      <c r="B467" s="8"/>
      <c r="C467" s="8"/>
      <c r="D467" s="8"/>
      <c r="E467" s="8"/>
      <c r="F467" s="9"/>
      <c r="G467" s="9"/>
      <c r="H467" s="9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.75" customHeight="1">
      <c r="A468" s="8"/>
      <c r="B468" s="8"/>
      <c r="C468" s="8"/>
      <c r="D468" s="8"/>
      <c r="E468" s="8"/>
      <c r="F468" s="9"/>
      <c r="G468" s="9"/>
      <c r="H468" s="9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.75" customHeight="1">
      <c r="A469" s="8"/>
      <c r="B469" s="8"/>
      <c r="C469" s="8"/>
      <c r="D469" s="8"/>
      <c r="E469" s="8"/>
      <c r="F469" s="9"/>
      <c r="G469" s="9"/>
      <c r="H469" s="9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.75" customHeight="1">
      <c r="A470" s="8"/>
      <c r="B470" s="8"/>
      <c r="C470" s="8"/>
      <c r="D470" s="8"/>
      <c r="E470" s="8"/>
      <c r="F470" s="9"/>
      <c r="G470" s="9"/>
      <c r="H470" s="9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.75" customHeight="1">
      <c r="A471" s="8"/>
      <c r="B471" s="8"/>
      <c r="C471" s="8"/>
      <c r="D471" s="8"/>
      <c r="E471" s="8"/>
      <c r="F471" s="9"/>
      <c r="G471" s="9"/>
      <c r="H471" s="9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.75" customHeight="1">
      <c r="A472" s="8"/>
      <c r="B472" s="8"/>
      <c r="C472" s="8"/>
      <c r="D472" s="8"/>
      <c r="E472" s="8"/>
      <c r="F472" s="9"/>
      <c r="G472" s="9"/>
      <c r="H472" s="9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.75" customHeight="1">
      <c r="A473" s="8"/>
      <c r="B473" s="8"/>
      <c r="C473" s="8"/>
      <c r="D473" s="8"/>
      <c r="E473" s="8"/>
      <c r="F473" s="9"/>
      <c r="G473" s="9"/>
      <c r="H473" s="9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.75" customHeight="1">
      <c r="A474" s="8"/>
      <c r="B474" s="8"/>
      <c r="C474" s="8"/>
      <c r="D474" s="8"/>
      <c r="E474" s="8"/>
      <c r="F474" s="9"/>
      <c r="G474" s="9"/>
      <c r="H474" s="9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.75" customHeight="1">
      <c r="A475" s="8"/>
      <c r="B475" s="8"/>
      <c r="C475" s="8"/>
      <c r="D475" s="8"/>
      <c r="E475" s="8"/>
      <c r="F475" s="9"/>
      <c r="G475" s="9"/>
      <c r="H475" s="9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.75" customHeight="1">
      <c r="A476" s="8"/>
      <c r="B476" s="8"/>
      <c r="C476" s="8"/>
      <c r="D476" s="8"/>
      <c r="E476" s="8"/>
      <c r="F476" s="9"/>
      <c r="G476" s="9"/>
      <c r="H476" s="9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.75" customHeight="1">
      <c r="A477" s="8"/>
      <c r="B477" s="8"/>
      <c r="C477" s="8"/>
      <c r="D477" s="8"/>
      <c r="E477" s="8"/>
      <c r="F477" s="9"/>
      <c r="G477" s="9"/>
      <c r="H477" s="9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.75" customHeight="1">
      <c r="A478" s="8"/>
      <c r="B478" s="8"/>
      <c r="C478" s="8"/>
      <c r="D478" s="8"/>
      <c r="E478" s="8"/>
      <c r="F478" s="9"/>
      <c r="G478" s="9"/>
      <c r="H478" s="9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.75" customHeight="1">
      <c r="A479" s="8"/>
      <c r="B479" s="8"/>
      <c r="C479" s="8"/>
      <c r="D479" s="8"/>
      <c r="E479" s="8"/>
      <c r="F479" s="9"/>
      <c r="G479" s="9"/>
      <c r="H479" s="9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.75" customHeight="1">
      <c r="A480" s="8"/>
      <c r="B480" s="8"/>
      <c r="C480" s="8"/>
      <c r="D480" s="8"/>
      <c r="E480" s="8"/>
      <c r="F480" s="9"/>
      <c r="G480" s="9"/>
      <c r="H480" s="9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.75" customHeight="1">
      <c r="A481" s="8"/>
      <c r="B481" s="8"/>
      <c r="C481" s="8"/>
      <c r="D481" s="8"/>
      <c r="E481" s="8"/>
      <c r="F481" s="9"/>
      <c r="G481" s="9"/>
      <c r="H481" s="9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.75" customHeight="1">
      <c r="A482" s="8"/>
      <c r="B482" s="8"/>
      <c r="C482" s="8"/>
      <c r="D482" s="8"/>
      <c r="E482" s="8"/>
      <c r="F482" s="9"/>
      <c r="G482" s="9"/>
      <c r="H482" s="9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.75" customHeight="1">
      <c r="A483" s="8"/>
      <c r="B483" s="8"/>
      <c r="C483" s="8"/>
      <c r="D483" s="8"/>
      <c r="E483" s="8"/>
      <c r="F483" s="9"/>
      <c r="G483" s="9"/>
      <c r="H483" s="9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.75" customHeight="1">
      <c r="A484" s="8"/>
      <c r="B484" s="8"/>
      <c r="C484" s="8"/>
      <c r="D484" s="8"/>
      <c r="E484" s="8"/>
      <c r="F484" s="9"/>
      <c r="G484" s="9"/>
      <c r="H484" s="9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.75" customHeight="1">
      <c r="A485" s="8"/>
      <c r="B485" s="8"/>
      <c r="C485" s="8"/>
      <c r="D485" s="8"/>
      <c r="E485" s="8"/>
      <c r="F485" s="9"/>
      <c r="G485" s="9"/>
      <c r="H485" s="9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.75" customHeight="1">
      <c r="A486" s="8"/>
      <c r="B486" s="8"/>
      <c r="C486" s="8"/>
      <c r="D486" s="8"/>
      <c r="E486" s="8"/>
      <c r="F486" s="9"/>
      <c r="G486" s="9"/>
      <c r="H486" s="9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.75" customHeight="1">
      <c r="A487" s="8"/>
      <c r="B487" s="8"/>
      <c r="C487" s="8"/>
      <c r="D487" s="8"/>
      <c r="E487" s="8"/>
      <c r="F487" s="9"/>
      <c r="G487" s="9"/>
      <c r="H487" s="9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.75" customHeight="1">
      <c r="A488" s="8"/>
      <c r="B488" s="8"/>
      <c r="C488" s="8"/>
      <c r="D488" s="8"/>
      <c r="E488" s="8"/>
      <c r="F488" s="9"/>
      <c r="G488" s="9"/>
      <c r="H488" s="9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.75" customHeight="1">
      <c r="A489" s="8"/>
      <c r="B489" s="8"/>
      <c r="C489" s="8"/>
      <c r="D489" s="8"/>
      <c r="E489" s="8"/>
      <c r="F489" s="9"/>
      <c r="G489" s="9"/>
      <c r="H489" s="9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.75" customHeight="1">
      <c r="A490" s="8"/>
      <c r="B490" s="8"/>
      <c r="C490" s="8"/>
      <c r="D490" s="8"/>
      <c r="E490" s="8"/>
      <c r="F490" s="9"/>
      <c r="G490" s="9"/>
      <c r="H490" s="9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.75" customHeight="1">
      <c r="A491" s="8"/>
      <c r="B491" s="8"/>
      <c r="C491" s="8"/>
      <c r="D491" s="8"/>
      <c r="E491" s="8"/>
      <c r="F491" s="9"/>
      <c r="G491" s="9"/>
      <c r="H491" s="9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.75" customHeight="1">
      <c r="A492" s="8"/>
      <c r="B492" s="8"/>
      <c r="C492" s="8"/>
      <c r="D492" s="8"/>
      <c r="E492" s="8"/>
      <c r="F492" s="9"/>
      <c r="G492" s="9"/>
      <c r="H492" s="9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.75" customHeight="1">
      <c r="A493" s="8"/>
      <c r="B493" s="8"/>
      <c r="C493" s="8"/>
      <c r="D493" s="8"/>
      <c r="E493" s="8"/>
      <c r="F493" s="9"/>
      <c r="G493" s="9"/>
      <c r="H493" s="9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.75" customHeight="1">
      <c r="A494" s="8"/>
      <c r="B494" s="8"/>
      <c r="C494" s="8"/>
      <c r="D494" s="8"/>
      <c r="E494" s="8"/>
      <c r="F494" s="9"/>
      <c r="G494" s="9"/>
      <c r="H494" s="9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.75" customHeight="1">
      <c r="A495" s="8"/>
      <c r="B495" s="8"/>
      <c r="C495" s="8"/>
      <c r="D495" s="8"/>
      <c r="E495" s="8"/>
      <c r="F495" s="9"/>
      <c r="G495" s="9"/>
      <c r="H495" s="9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.75" customHeight="1">
      <c r="A496" s="8"/>
      <c r="B496" s="8"/>
      <c r="C496" s="8"/>
      <c r="D496" s="8"/>
      <c r="E496" s="8"/>
      <c r="F496" s="9"/>
      <c r="G496" s="9"/>
      <c r="H496" s="9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.75" customHeight="1">
      <c r="A497" s="8"/>
      <c r="B497" s="8"/>
      <c r="C497" s="8"/>
      <c r="D497" s="8"/>
      <c r="E497" s="8"/>
      <c r="F497" s="9"/>
      <c r="G497" s="9"/>
      <c r="H497" s="9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.75" customHeight="1">
      <c r="A498" s="8"/>
      <c r="B498" s="8"/>
      <c r="C498" s="8"/>
      <c r="D498" s="8"/>
      <c r="E498" s="8"/>
      <c r="F498" s="9"/>
      <c r="G498" s="9"/>
      <c r="H498" s="9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.75" customHeight="1">
      <c r="A499" s="8"/>
      <c r="B499" s="8"/>
      <c r="C499" s="8"/>
      <c r="D499" s="8"/>
      <c r="E499" s="8"/>
      <c r="F499" s="9"/>
      <c r="G499" s="9"/>
      <c r="H499" s="9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.75" customHeight="1">
      <c r="A500" s="8"/>
      <c r="B500" s="8"/>
      <c r="C500" s="8"/>
      <c r="D500" s="8"/>
      <c r="E500" s="8"/>
      <c r="F500" s="9"/>
      <c r="G500" s="9"/>
      <c r="H500" s="9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.75" customHeight="1">
      <c r="A501" s="8"/>
      <c r="B501" s="8"/>
      <c r="C501" s="8"/>
      <c r="D501" s="8"/>
      <c r="E501" s="8"/>
      <c r="F501" s="9"/>
      <c r="G501" s="9"/>
      <c r="H501" s="9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.75" customHeight="1">
      <c r="A502" s="8"/>
      <c r="B502" s="8"/>
      <c r="C502" s="8"/>
      <c r="D502" s="8"/>
      <c r="E502" s="8"/>
      <c r="F502" s="9"/>
      <c r="G502" s="9"/>
      <c r="H502" s="9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.75" customHeight="1">
      <c r="A503" s="8"/>
      <c r="B503" s="8"/>
      <c r="C503" s="8"/>
      <c r="D503" s="8"/>
      <c r="E503" s="8"/>
      <c r="F503" s="9"/>
      <c r="G503" s="9"/>
      <c r="H503" s="9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.75" customHeight="1">
      <c r="A504" s="8"/>
      <c r="B504" s="8"/>
      <c r="C504" s="8"/>
      <c r="D504" s="8"/>
      <c r="E504" s="8"/>
      <c r="F504" s="9"/>
      <c r="G504" s="9"/>
      <c r="H504" s="9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.75" customHeight="1">
      <c r="A505" s="8"/>
      <c r="B505" s="8"/>
      <c r="C505" s="8"/>
      <c r="D505" s="8"/>
      <c r="E505" s="8"/>
      <c r="F505" s="9"/>
      <c r="G505" s="9"/>
      <c r="H505" s="9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.75" customHeight="1">
      <c r="A506" s="8"/>
      <c r="B506" s="8"/>
      <c r="C506" s="8"/>
      <c r="D506" s="8"/>
      <c r="E506" s="8"/>
      <c r="F506" s="9"/>
      <c r="G506" s="9"/>
      <c r="H506" s="9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 customHeight="1">
      <c r="A507" s="8"/>
      <c r="B507" s="8"/>
      <c r="C507" s="8"/>
      <c r="D507" s="8"/>
      <c r="E507" s="8"/>
      <c r="F507" s="9"/>
      <c r="G507" s="9"/>
      <c r="H507" s="9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 customHeight="1">
      <c r="A508" s="8"/>
      <c r="B508" s="8"/>
      <c r="C508" s="8"/>
      <c r="D508" s="8"/>
      <c r="E508" s="8"/>
      <c r="F508" s="9"/>
      <c r="G508" s="9"/>
      <c r="H508" s="9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 customHeight="1">
      <c r="A509" s="8"/>
      <c r="B509" s="8"/>
      <c r="C509" s="8"/>
      <c r="D509" s="8"/>
      <c r="E509" s="8"/>
      <c r="F509" s="9"/>
      <c r="G509" s="9"/>
      <c r="H509" s="9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.75" customHeight="1">
      <c r="A510" s="8"/>
      <c r="B510" s="8"/>
      <c r="C510" s="8"/>
      <c r="D510" s="8"/>
      <c r="E510" s="8"/>
      <c r="F510" s="9"/>
      <c r="G510" s="9"/>
      <c r="H510" s="9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.75" customHeight="1">
      <c r="A511" s="8"/>
      <c r="B511" s="8"/>
      <c r="C511" s="8"/>
      <c r="D511" s="8"/>
      <c r="E511" s="8"/>
      <c r="F511" s="9"/>
      <c r="G511" s="9"/>
      <c r="H511" s="9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.75" customHeight="1">
      <c r="A512" s="8"/>
      <c r="B512" s="8"/>
      <c r="C512" s="8"/>
      <c r="D512" s="8"/>
      <c r="E512" s="8"/>
      <c r="F512" s="9"/>
      <c r="G512" s="9"/>
      <c r="H512" s="9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.75" customHeight="1">
      <c r="A513" s="8"/>
      <c r="B513" s="8"/>
      <c r="C513" s="8"/>
      <c r="D513" s="8"/>
      <c r="E513" s="8"/>
      <c r="F513" s="9"/>
      <c r="G513" s="9"/>
      <c r="H513" s="9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.75" customHeight="1">
      <c r="A514" s="8"/>
      <c r="B514" s="8"/>
      <c r="C514" s="8"/>
      <c r="D514" s="8"/>
      <c r="E514" s="8"/>
      <c r="F514" s="9"/>
      <c r="G514" s="9"/>
      <c r="H514" s="9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.75" customHeight="1">
      <c r="A515" s="8"/>
      <c r="B515" s="8"/>
      <c r="C515" s="8"/>
      <c r="D515" s="8"/>
      <c r="E515" s="8"/>
      <c r="F515" s="9"/>
      <c r="G515" s="9"/>
      <c r="H515" s="9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.75" customHeight="1">
      <c r="A516" s="8"/>
      <c r="B516" s="8"/>
      <c r="C516" s="8"/>
      <c r="D516" s="8"/>
      <c r="E516" s="8"/>
      <c r="F516" s="9"/>
      <c r="G516" s="9"/>
      <c r="H516" s="9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.75" customHeight="1">
      <c r="A517" s="8"/>
      <c r="B517" s="8"/>
      <c r="C517" s="8"/>
      <c r="D517" s="8"/>
      <c r="E517" s="8"/>
      <c r="F517" s="9"/>
      <c r="G517" s="9"/>
      <c r="H517" s="9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.75" customHeight="1">
      <c r="A518" s="8"/>
      <c r="B518" s="8"/>
      <c r="C518" s="8"/>
      <c r="D518" s="8"/>
      <c r="E518" s="8"/>
      <c r="F518" s="9"/>
      <c r="G518" s="9"/>
      <c r="H518" s="9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.75" customHeight="1">
      <c r="A519" s="8"/>
      <c r="B519" s="8"/>
      <c r="C519" s="8"/>
      <c r="D519" s="8"/>
      <c r="E519" s="8"/>
      <c r="F519" s="9"/>
      <c r="G519" s="9"/>
      <c r="H519" s="9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.75" customHeight="1">
      <c r="A520" s="8"/>
      <c r="B520" s="8"/>
      <c r="C520" s="8"/>
      <c r="D520" s="8"/>
      <c r="E520" s="8"/>
      <c r="F520" s="9"/>
      <c r="G520" s="9"/>
      <c r="H520" s="9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 customHeight="1">
      <c r="A521" s="8"/>
      <c r="B521" s="8"/>
      <c r="C521" s="8"/>
      <c r="D521" s="8"/>
      <c r="E521" s="8"/>
      <c r="F521" s="9"/>
      <c r="G521" s="9"/>
      <c r="H521" s="9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 customHeight="1">
      <c r="A522" s="8"/>
      <c r="B522" s="8"/>
      <c r="C522" s="8"/>
      <c r="D522" s="8"/>
      <c r="E522" s="8"/>
      <c r="F522" s="9"/>
      <c r="G522" s="9"/>
      <c r="H522" s="9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 customHeight="1">
      <c r="A523" s="8"/>
      <c r="B523" s="8"/>
      <c r="C523" s="8"/>
      <c r="D523" s="8"/>
      <c r="E523" s="8"/>
      <c r="F523" s="9"/>
      <c r="G523" s="9"/>
      <c r="H523" s="9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.75" customHeight="1">
      <c r="A524" s="8"/>
      <c r="B524" s="8"/>
      <c r="C524" s="8"/>
      <c r="D524" s="8"/>
      <c r="E524" s="8"/>
      <c r="F524" s="9"/>
      <c r="G524" s="9"/>
      <c r="H524" s="9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.75" customHeight="1">
      <c r="A525" s="8"/>
      <c r="B525" s="8"/>
      <c r="C525" s="8"/>
      <c r="D525" s="8"/>
      <c r="E525" s="8"/>
      <c r="F525" s="9"/>
      <c r="G525" s="9"/>
      <c r="H525" s="9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.75" customHeight="1">
      <c r="A526" s="8"/>
      <c r="B526" s="8"/>
      <c r="C526" s="8"/>
      <c r="D526" s="8"/>
      <c r="E526" s="8"/>
      <c r="F526" s="9"/>
      <c r="G526" s="9"/>
      <c r="H526" s="9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.75" customHeight="1">
      <c r="A527" s="8"/>
      <c r="B527" s="8"/>
      <c r="C527" s="8"/>
      <c r="D527" s="8"/>
      <c r="E527" s="8"/>
      <c r="F527" s="9"/>
      <c r="G527" s="9"/>
      <c r="H527" s="9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.75" customHeight="1">
      <c r="A528" s="8"/>
      <c r="B528" s="8"/>
      <c r="C528" s="8"/>
      <c r="D528" s="8"/>
      <c r="E528" s="8"/>
      <c r="F528" s="9"/>
      <c r="G528" s="9"/>
      <c r="H528" s="9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.75" customHeight="1">
      <c r="A529" s="8"/>
      <c r="B529" s="8"/>
      <c r="C529" s="8"/>
      <c r="D529" s="8"/>
      <c r="E529" s="8"/>
      <c r="F529" s="9"/>
      <c r="G529" s="9"/>
      <c r="H529" s="9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.75" customHeight="1">
      <c r="A530" s="8"/>
      <c r="B530" s="8"/>
      <c r="C530" s="8"/>
      <c r="D530" s="8"/>
      <c r="E530" s="8"/>
      <c r="F530" s="9"/>
      <c r="G530" s="9"/>
      <c r="H530" s="9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.75" customHeight="1">
      <c r="A531" s="8"/>
      <c r="B531" s="8"/>
      <c r="C531" s="8"/>
      <c r="D531" s="8"/>
      <c r="E531" s="8"/>
      <c r="F531" s="9"/>
      <c r="G531" s="9"/>
      <c r="H531" s="9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.75" customHeight="1">
      <c r="A532" s="8"/>
      <c r="B532" s="8"/>
      <c r="C532" s="8"/>
      <c r="D532" s="8"/>
      <c r="E532" s="8"/>
      <c r="F532" s="9"/>
      <c r="G532" s="9"/>
      <c r="H532" s="9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.75" customHeight="1">
      <c r="A533" s="8"/>
      <c r="B533" s="8"/>
      <c r="C533" s="8"/>
      <c r="D533" s="8"/>
      <c r="E533" s="8"/>
      <c r="F533" s="9"/>
      <c r="G533" s="9"/>
      <c r="H533" s="9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 customHeight="1">
      <c r="A534" s="8"/>
      <c r="B534" s="8"/>
      <c r="C534" s="8"/>
      <c r="D534" s="8"/>
      <c r="E534" s="8"/>
      <c r="F534" s="9"/>
      <c r="G534" s="9"/>
      <c r="H534" s="9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.75" customHeight="1">
      <c r="A535" s="8"/>
      <c r="B535" s="8"/>
      <c r="C535" s="8"/>
      <c r="D535" s="8"/>
      <c r="E535" s="8"/>
      <c r="F535" s="9"/>
      <c r="G535" s="9"/>
      <c r="H535" s="9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.75" customHeight="1">
      <c r="A536" s="8"/>
      <c r="B536" s="8"/>
      <c r="C536" s="8"/>
      <c r="D536" s="8"/>
      <c r="E536" s="8"/>
      <c r="F536" s="9"/>
      <c r="G536" s="9"/>
      <c r="H536" s="9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.75" customHeight="1">
      <c r="A537" s="8"/>
      <c r="B537" s="8"/>
      <c r="C537" s="8"/>
      <c r="D537" s="8"/>
      <c r="E537" s="8"/>
      <c r="F537" s="9"/>
      <c r="G537" s="9"/>
      <c r="H537" s="9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.75" customHeight="1">
      <c r="A538" s="8"/>
      <c r="B538" s="8"/>
      <c r="C538" s="8"/>
      <c r="D538" s="8"/>
      <c r="E538" s="8"/>
      <c r="F538" s="9"/>
      <c r="G538" s="9"/>
      <c r="H538" s="9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.75" customHeight="1">
      <c r="A539" s="8"/>
      <c r="B539" s="8"/>
      <c r="C539" s="8"/>
      <c r="D539" s="8"/>
      <c r="E539" s="8"/>
      <c r="F539" s="9"/>
      <c r="G539" s="9"/>
      <c r="H539" s="9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.75" customHeight="1">
      <c r="A540" s="8"/>
      <c r="B540" s="8"/>
      <c r="C540" s="8"/>
      <c r="D540" s="8"/>
      <c r="E540" s="8"/>
      <c r="F540" s="9"/>
      <c r="G540" s="9"/>
      <c r="H540" s="9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.75" customHeight="1">
      <c r="A541" s="8"/>
      <c r="B541" s="8"/>
      <c r="C541" s="8"/>
      <c r="D541" s="8"/>
      <c r="E541" s="8"/>
      <c r="F541" s="9"/>
      <c r="G541" s="9"/>
      <c r="H541" s="9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.75" customHeight="1">
      <c r="A542" s="8"/>
      <c r="B542" s="8"/>
      <c r="C542" s="8"/>
      <c r="D542" s="8"/>
      <c r="E542" s="8"/>
      <c r="F542" s="9"/>
      <c r="G542" s="9"/>
      <c r="H542" s="9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.75" customHeight="1">
      <c r="A543" s="8"/>
      <c r="B543" s="8"/>
      <c r="C543" s="8"/>
      <c r="D543" s="8"/>
      <c r="E543" s="8"/>
      <c r="F543" s="9"/>
      <c r="G543" s="9"/>
      <c r="H543" s="9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.75" customHeight="1">
      <c r="A544" s="8"/>
      <c r="B544" s="8"/>
      <c r="C544" s="8"/>
      <c r="D544" s="8"/>
      <c r="E544" s="8"/>
      <c r="F544" s="9"/>
      <c r="G544" s="9"/>
      <c r="H544" s="9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.75" customHeight="1">
      <c r="A545" s="8"/>
      <c r="B545" s="8"/>
      <c r="C545" s="8"/>
      <c r="D545" s="8"/>
      <c r="E545" s="8"/>
      <c r="F545" s="9"/>
      <c r="G545" s="9"/>
      <c r="H545" s="9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.75" customHeight="1">
      <c r="A546" s="8"/>
      <c r="B546" s="8"/>
      <c r="C546" s="8"/>
      <c r="D546" s="8"/>
      <c r="E546" s="8"/>
      <c r="F546" s="9"/>
      <c r="G546" s="9"/>
      <c r="H546" s="9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.75" customHeight="1">
      <c r="A547" s="8"/>
      <c r="B547" s="8"/>
      <c r="C547" s="8"/>
      <c r="D547" s="8"/>
      <c r="E547" s="8"/>
      <c r="F547" s="9"/>
      <c r="G547" s="9"/>
      <c r="H547" s="9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.75" customHeight="1">
      <c r="A548" s="8"/>
      <c r="B548" s="8"/>
      <c r="C548" s="8"/>
      <c r="D548" s="8"/>
      <c r="E548" s="8"/>
      <c r="F548" s="9"/>
      <c r="G548" s="9"/>
      <c r="H548" s="9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.75" customHeight="1">
      <c r="A549" s="8"/>
      <c r="B549" s="8"/>
      <c r="C549" s="8"/>
      <c r="D549" s="8"/>
      <c r="E549" s="8"/>
      <c r="F549" s="9"/>
      <c r="G549" s="9"/>
      <c r="H549" s="9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.75" customHeight="1">
      <c r="A550" s="8"/>
      <c r="B550" s="8"/>
      <c r="C550" s="8"/>
      <c r="D550" s="8"/>
      <c r="E550" s="8"/>
      <c r="F550" s="9"/>
      <c r="G550" s="9"/>
      <c r="H550" s="9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.75" customHeight="1">
      <c r="A551" s="8"/>
      <c r="B551" s="8"/>
      <c r="C551" s="8"/>
      <c r="D551" s="8"/>
      <c r="E551" s="8"/>
      <c r="F551" s="9"/>
      <c r="G551" s="9"/>
      <c r="H551" s="9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.75" customHeight="1">
      <c r="A552" s="8"/>
      <c r="B552" s="8"/>
      <c r="C552" s="8"/>
      <c r="D552" s="8"/>
      <c r="E552" s="8"/>
      <c r="F552" s="9"/>
      <c r="G552" s="9"/>
      <c r="H552" s="9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 customHeight="1">
      <c r="A553" s="8"/>
      <c r="B553" s="8"/>
      <c r="C553" s="8"/>
      <c r="D553" s="8"/>
      <c r="E553" s="8"/>
      <c r="F553" s="9"/>
      <c r="G553" s="9"/>
      <c r="H553" s="9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 customHeight="1">
      <c r="A554" s="8"/>
      <c r="B554" s="8"/>
      <c r="C554" s="8"/>
      <c r="D554" s="8"/>
      <c r="E554" s="8"/>
      <c r="F554" s="9"/>
      <c r="G554" s="9"/>
      <c r="H554" s="9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.75" customHeight="1">
      <c r="A555" s="8"/>
      <c r="B555" s="8"/>
      <c r="C555" s="8"/>
      <c r="D555" s="8"/>
      <c r="E555" s="8"/>
      <c r="F555" s="9"/>
      <c r="G555" s="9"/>
      <c r="H555" s="9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.75" customHeight="1">
      <c r="A556" s="8"/>
      <c r="B556" s="8"/>
      <c r="C556" s="8"/>
      <c r="D556" s="8"/>
      <c r="E556" s="8"/>
      <c r="F556" s="9"/>
      <c r="G556" s="9"/>
      <c r="H556" s="9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 customHeight="1">
      <c r="A557" s="8"/>
      <c r="B557" s="8"/>
      <c r="C557" s="8"/>
      <c r="D557" s="8"/>
      <c r="E557" s="8"/>
      <c r="F557" s="9"/>
      <c r="G557" s="9"/>
      <c r="H557" s="9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 customHeight="1">
      <c r="A558" s="8"/>
      <c r="B558" s="8"/>
      <c r="C558" s="8"/>
      <c r="D558" s="8"/>
      <c r="E558" s="8"/>
      <c r="F558" s="9"/>
      <c r="G558" s="9"/>
      <c r="H558" s="9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 customHeight="1">
      <c r="A559" s="8"/>
      <c r="B559" s="8"/>
      <c r="C559" s="8"/>
      <c r="D559" s="8"/>
      <c r="E559" s="8"/>
      <c r="F559" s="9"/>
      <c r="G559" s="9"/>
      <c r="H559" s="9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 customHeight="1">
      <c r="A560" s="8"/>
      <c r="B560" s="8"/>
      <c r="C560" s="8"/>
      <c r="D560" s="8"/>
      <c r="E560" s="8"/>
      <c r="F560" s="9"/>
      <c r="G560" s="9"/>
      <c r="H560" s="9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.75" customHeight="1">
      <c r="A561" s="8"/>
      <c r="B561" s="8"/>
      <c r="C561" s="8"/>
      <c r="D561" s="8"/>
      <c r="E561" s="8"/>
      <c r="F561" s="9"/>
      <c r="G561" s="9"/>
      <c r="H561" s="9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.75" customHeight="1">
      <c r="A562" s="8"/>
      <c r="B562" s="8"/>
      <c r="C562" s="8"/>
      <c r="D562" s="8"/>
      <c r="E562" s="8"/>
      <c r="F562" s="9"/>
      <c r="G562" s="9"/>
      <c r="H562" s="9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.75" customHeight="1">
      <c r="A563" s="8"/>
      <c r="B563" s="8"/>
      <c r="C563" s="8"/>
      <c r="D563" s="8"/>
      <c r="E563" s="8"/>
      <c r="F563" s="9"/>
      <c r="G563" s="9"/>
      <c r="H563" s="9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.75" customHeight="1">
      <c r="A564" s="8"/>
      <c r="B564" s="8"/>
      <c r="C564" s="8"/>
      <c r="D564" s="8"/>
      <c r="E564" s="8"/>
      <c r="F564" s="9"/>
      <c r="G564" s="9"/>
      <c r="H564" s="9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 customHeight="1">
      <c r="A565" s="8"/>
      <c r="B565" s="8"/>
      <c r="C565" s="8"/>
      <c r="D565" s="8"/>
      <c r="E565" s="8"/>
      <c r="F565" s="9"/>
      <c r="G565" s="9"/>
      <c r="H565" s="9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.75" customHeight="1">
      <c r="A566" s="8"/>
      <c r="B566" s="8"/>
      <c r="C566" s="8"/>
      <c r="D566" s="8"/>
      <c r="E566" s="8"/>
      <c r="F566" s="9"/>
      <c r="G566" s="9"/>
      <c r="H566" s="9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.75" customHeight="1">
      <c r="A567" s="8"/>
      <c r="B567" s="8"/>
      <c r="C567" s="8"/>
      <c r="D567" s="8"/>
      <c r="E567" s="8"/>
      <c r="F567" s="9"/>
      <c r="G567" s="9"/>
      <c r="H567" s="9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 customHeight="1">
      <c r="A568" s="8"/>
      <c r="B568" s="8"/>
      <c r="C568" s="8"/>
      <c r="D568" s="8"/>
      <c r="E568" s="8"/>
      <c r="F568" s="9"/>
      <c r="G568" s="9"/>
      <c r="H568" s="9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.75" customHeight="1">
      <c r="A569" s="8"/>
      <c r="B569" s="8"/>
      <c r="C569" s="8"/>
      <c r="D569" s="8"/>
      <c r="E569" s="8"/>
      <c r="F569" s="9"/>
      <c r="G569" s="9"/>
      <c r="H569" s="9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 customHeight="1">
      <c r="A570" s="8"/>
      <c r="B570" s="8"/>
      <c r="C570" s="8"/>
      <c r="D570" s="8"/>
      <c r="E570" s="8"/>
      <c r="F570" s="9"/>
      <c r="G570" s="9"/>
      <c r="H570" s="9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 customHeight="1">
      <c r="A571" s="8"/>
      <c r="B571" s="8"/>
      <c r="C571" s="8"/>
      <c r="D571" s="8"/>
      <c r="E571" s="8"/>
      <c r="F571" s="9"/>
      <c r="G571" s="9"/>
      <c r="H571" s="9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.75" customHeight="1">
      <c r="A572" s="8"/>
      <c r="B572" s="8"/>
      <c r="C572" s="8"/>
      <c r="D572" s="8"/>
      <c r="E572" s="8"/>
      <c r="F572" s="9"/>
      <c r="G572" s="9"/>
      <c r="H572" s="9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.75" customHeight="1">
      <c r="A573" s="8"/>
      <c r="B573" s="8"/>
      <c r="C573" s="8"/>
      <c r="D573" s="8"/>
      <c r="E573" s="8"/>
      <c r="F573" s="9"/>
      <c r="G573" s="9"/>
      <c r="H573" s="9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 customHeight="1">
      <c r="A574" s="8"/>
      <c r="B574" s="8"/>
      <c r="C574" s="8"/>
      <c r="D574" s="8"/>
      <c r="E574" s="8"/>
      <c r="F574" s="9"/>
      <c r="G574" s="9"/>
      <c r="H574" s="9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 customHeight="1">
      <c r="A575" s="8"/>
      <c r="B575" s="8"/>
      <c r="C575" s="8"/>
      <c r="D575" s="8"/>
      <c r="E575" s="8"/>
      <c r="F575" s="9"/>
      <c r="G575" s="9"/>
      <c r="H575" s="9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.75" customHeight="1">
      <c r="A576" s="8"/>
      <c r="B576" s="8"/>
      <c r="C576" s="8"/>
      <c r="D576" s="8"/>
      <c r="E576" s="8"/>
      <c r="F576" s="9"/>
      <c r="G576" s="9"/>
      <c r="H576" s="9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.75" customHeight="1">
      <c r="A577" s="8"/>
      <c r="B577" s="8"/>
      <c r="C577" s="8"/>
      <c r="D577" s="8"/>
      <c r="E577" s="8"/>
      <c r="F577" s="9"/>
      <c r="G577" s="9"/>
      <c r="H577" s="9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.75" customHeight="1">
      <c r="A578" s="8"/>
      <c r="B578" s="8"/>
      <c r="C578" s="8"/>
      <c r="D578" s="8"/>
      <c r="E578" s="8"/>
      <c r="F578" s="9"/>
      <c r="G578" s="9"/>
      <c r="H578" s="9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.75" customHeight="1">
      <c r="A579" s="8"/>
      <c r="B579" s="8"/>
      <c r="C579" s="8"/>
      <c r="D579" s="8"/>
      <c r="E579" s="8"/>
      <c r="F579" s="9"/>
      <c r="G579" s="9"/>
      <c r="H579" s="9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 customHeight="1">
      <c r="A580" s="8"/>
      <c r="B580" s="8"/>
      <c r="C580" s="8"/>
      <c r="D580" s="8"/>
      <c r="E580" s="8"/>
      <c r="F580" s="9"/>
      <c r="G580" s="9"/>
      <c r="H580" s="9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.75" customHeight="1">
      <c r="A581" s="8"/>
      <c r="B581" s="8"/>
      <c r="C581" s="8"/>
      <c r="D581" s="8"/>
      <c r="E581" s="8"/>
      <c r="F581" s="9"/>
      <c r="G581" s="9"/>
      <c r="H581" s="9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.75" customHeight="1">
      <c r="A582" s="8"/>
      <c r="B582" s="8"/>
      <c r="C582" s="8"/>
      <c r="D582" s="8"/>
      <c r="E582" s="8"/>
      <c r="F582" s="9"/>
      <c r="G582" s="9"/>
      <c r="H582" s="9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.75" customHeight="1">
      <c r="A583" s="8"/>
      <c r="B583" s="8"/>
      <c r="C583" s="8"/>
      <c r="D583" s="8"/>
      <c r="E583" s="8"/>
      <c r="F583" s="9"/>
      <c r="G583" s="9"/>
      <c r="H583" s="9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 customHeight="1">
      <c r="A584" s="8"/>
      <c r="B584" s="8"/>
      <c r="C584" s="8"/>
      <c r="D584" s="8"/>
      <c r="E584" s="8"/>
      <c r="F584" s="9"/>
      <c r="G584" s="9"/>
      <c r="H584" s="9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 customHeight="1">
      <c r="A585" s="8"/>
      <c r="B585" s="8"/>
      <c r="C585" s="8"/>
      <c r="D585" s="8"/>
      <c r="E585" s="8"/>
      <c r="F585" s="9"/>
      <c r="G585" s="9"/>
      <c r="H585" s="9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.75" customHeight="1">
      <c r="A586" s="8"/>
      <c r="B586" s="8"/>
      <c r="C586" s="8"/>
      <c r="D586" s="8"/>
      <c r="E586" s="8"/>
      <c r="F586" s="9"/>
      <c r="G586" s="9"/>
      <c r="H586" s="9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.75" customHeight="1">
      <c r="A587" s="8"/>
      <c r="B587" s="8"/>
      <c r="C587" s="8"/>
      <c r="D587" s="8"/>
      <c r="E587" s="8"/>
      <c r="F587" s="9"/>
      <c r="G587" s="9"/>
      <c r="H587" s="9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 customHeight="1">
      <c r="A588" s="8"/>
      <c r="B588" s="8"/>
      <c r="C588" s="8"/>
      <c r="D588" s="8"/>
      <c r="E588" s="8"/>
      <c r="F588" s="9"/>
      <c r="G588" s="9"/>
      <c r="H588" s="9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 customHeight="1">
      <c r="A589" s="8"/>
      <c r="B589" s="8"/>
      <c r="C589" s="8"/>
      <c r="D589" s="8"/>
      <c r="E589" s="8"/>
      <c r="F589" s="9"/>
      <c r="G589" s="9"/>
      <c r="H589" s="9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 customHeight="1">
      <c r="A590" s="8"/>
      <c r="B590" s="8"/>
      <c r="C590" s="8"/>
      <c r="D590" s="8"/>
      <c r="E590" s="8"/>
      <c r="F590" s="9"/>
      <c r="G590" s="9"/>
      <c r="H590" s="9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 customHeight="1">
      <c r="A591" s="8"/>
      <c r="B591" s="8"/>
      <c r="C591" s="8"/>
      <c r="D591" s="8"/>
      <c r="E591" s="8"/>
      <c r="F591" s="9"/>
      <c r="G591" s="9"/>
      <c r="H591" s="9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 customHeight="1">
      <c r="A592" s="8"/>
      <c r="B592" s="8"/>
      <c r="C592" s="8"/>
      <c r="D592" s="8"/>
      <c r="E592" s="8"/>
      <c r="F592" s="9"/>
      <c r="G592" s="9"/>
      <c r="H592" s="9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 customHeight="1">
      <c r="A593" s="8"/>
      <c r="B593" s="8"/>
      <c r="C593" s="8"/>
      <c r="D593" s="8"/>
      <c r="E593" s="8"/>
      <c r="F593" s="9"/>
      <c r="G593" s="9"/>
      <c r="H593" s="9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 customHeight="1">
      <c r="A594" s="8"/>
      <c r="B594" s="8"/>
      <c r="C594" s="8"/>
      <c r="D594" s="8"/>
      <c r="E594" s="8"/>
      <c r="F594" s="9"/>
      <c r="G594" s="9"/>
      <c r="H594" s="9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.75" customHeight="1">
      <c r="A595" s="8"/>
      <c r="B595" s="8"/>
      <c r="C595" s="8"/>
      <c r="D595" s="8"/>
      <c r="E595" s="8"/>
      <c r="F595" s="9"/>
      <c r="G595" s="9"/>
      <c r="H595" s="9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.75" customHeight="1">
      <c r="A596" s="8"/>
      <c r="B596" s="8"/>
      <c r="C596" s="8"/>
      <c r="D596" s="8"/>
      <c r="E596" s="8"/>
      <c r="F596" s="9"/>
      <c r="G596" s="9"/>
      <c r="H596" s="9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.75" customHeight="1">
      <c r="A597" s="8"/>
      <c r="B597" s="8"/>
      <c r="C597" s="8"/>
      <c r="D597" s="8"/>
      <c r="E597" s="8"/>
      <c r="F597" s="9"/>
      <c r="G597" s="9"/>
      <c r="H597" s="9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.75" customHeight="1">
      <c r="A598" s="8"/>
      <c r="B598" s="8"/>
      <c r="C598" s="8"/>
      <c r="D598" s="8"/>
      <c r="E598" s="8"/>
      <c r="F598" s="9"/>
      <c r="G598" s="9"/>
      <c r="H598" s="9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.75" customHeight="1">
      <c r="A599" s="8"/>
      <c r="B599" s="8"/>
      <c r="C599" s="8"/>
      <c r="D599" s="8"/>
      <c r="E599" s="8"/>
      <c r="F599" s="9"/>
      <c r="G599" s="9"/>
      <c r="H599" s="9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.75" customHeight="1">
      <c r="A600" s="8"/>
      <c r="B600" s="8"/>
      <c r="C600" s="8"/>
      <c r="D600" s="8"/>
      <c r="E600" s="8"/>
      <c r="F600" s="9"/>
      <c r="G600" s="9"/>
      <c r="H600" s="9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.75" customHeight="1">
      <c r="A601" s="8"/>
      <c r="B601" s="8"/>
      <c r="C601" s="8"/>
      <c r="D601" s="8"/>
      <c r="E601" s="8"/>
      <c r="F601" s="9"/>
      <c r="G601" s="9"/>
      <c r="H601" s="9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 customHeight="1">
      <c r="A602" s="8"/>
      <c r="B602" s="8"/>
      <c r="C602" s="8"/>
      <c r="D602" s="8"/>
      <c r="E602" s="8"/>
      <c r="F602" s="9"/>
      <c r="G602" s="9"/>
      <c r="H602" s="9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 customHeight="1">
      <c r="A603" s="8"/>
      <c r="B603" s="8"/>
      <c r="C603" s="8"/>
      <c r="D603" s="8"/>
      <c r="E603" s="8"/>
      <c r="F603" s="9"/>
      <c r="G603" s="9"/>
      <c r="H603" s="9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 customHeight="1">
      <c r="A604" s="8"/>
      <c r="B604" s="8"/>
      <c r="C604" s="8"/>
      <c r="D604" s="8"/>
      <c r="E604" s="8"/>
      <c r="F604" s="9"/>
      <c r="G604" s="9"/>
      <c r="H604" s="9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 customHeight="1">
      <c r="A605" s="8"/>
      <c r="B605" s="8"/>
      <c r="C605" s="8"/>
      <c r="D605" s="8"/>
      <c r="E605" s="8"/>
      <c r="F605" s="9"/>
      <c r="G605" s="9"/>
      <c r="H605" s="9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 customHeight="1">
      <c r="A606" s="8"/>
      <c r="B606" s="8"/>
      <c r="C606" s="8"/>
      <c r="D606" s="8"/>
      <c r="E606" s="8"/>
      <c r="F606" s="9"/>
      <c r="G606" s="9"/>
      <c r="H606" s="9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 customHeight="1">
      <c r="A607" s="8"/>
      <c r="B607" s="8"/>
      <c r="C607" s="8"/>
      <c r="D607" s="8"/>
      <c r="E607" s="8"/>
      <c r="F607" s="9"/>
      <c r="G607" s="9"/>
      <c r="H607" s="9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 customHeight="1">
      <c r="A608" s="8"/>
      <c r="B608" s="8"/>
      <c r="C608" s="8"/>
      <c r="D608" s="8"/>
      <c r="E608" s="8"/>
      <c r="F608" s="9"/>
      <c r="G608" s="9"/>
      <c r="H608" s="9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 customHeight="1">
      <c r="A609" s="8"/>
      <c r="B609" s="8"/>
      <c r="C609" s="8"/>
      <c r="D609" s="8"/>
      <c r="E609" s="8"/>
      <c r="F609" s="9"/>
      <c r="G609" s="9"/>
      <c r="H609" s="9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 customHeight="1">
      <c r="A610" s="8"/>
      <c r="B610" s="8"/>
      <c r="C610" s="8"/>
      <c r="D610" s="8"/>
      <c r="E610" s="8"/>
      <c r="F610" s="9"/>
      <c r="G610" s="9"/>
      <c r="H610" s="9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 customHeight="1">
      <c r="A611" s="8"/>
      <c r="B611" s="8"/>
      <c r="C611" s="8"/>
      <c r="D611" s="8"/>
      <c r="E611" s="8"/>
      <c r="F611" s="9"/>
      <c r="G611" s="9"/>
      <c r="H611" s="9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 customHeight="1">
      <c r="A612" s="8"/>
      <c r="B612" s="8"/>
      <c r="C612" s="8"/>
      <c r="D612" s="8"/>
      <c r="E612" s="8"/>
      <c r="F612" s="9"/>
      <c r="G612" s="9"/>
      <c r="H612" s="9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 customHeight="1">
      <c r="A613" s="8"/>
      <c r="B613" s="8"/>
      <c r="C613" s="8"/>
      <c r="D613" s="8"/>
      <c r="E613" s="8"/>
      <c r="F613" s="9"/>
      <c r="G613" s="9"/>
      <c r="H613" s="9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 customHeight="1">
      <c r="A614" s="8"/>
      <c r="B614" s="8"/>
      <c r="C614" s="8"/>
      <c r="D614" s="8"/>
      <c r="E614" s="8"/>
      <c r="F614" s="9"/>
      <c r="G614" s="9"/>
      <c r="H614" s="9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 customHeight="1">
      <c r="A615" s="8"/>
      <c r="B615" s="8"/>
      <c r="C615" s="8"/>
      <c r="D615" s="8"/>
      <c r="E615" s="8"/>
      <c r="F615" s="9"/>
      <c r="G615" s="9"/>
      <c r="H615" s="9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 customHeight="1">
      <c r="A616" s="8"/>
      <c r="B616" s="8"/>
      <c r="C616" s="8"/>
      <c r="D616" s="8"/>
      <c r="E616" s="8"/>
      <c r="F616" s="9"/>
      <c r="G616" s="9"/>
      <c r="H616" s="9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.75" customHeight="1">
      <c r="A617" s="8"/>
      <c r="B617" s="8"/>
      <c r="C617" s="8"/>
      <c r="D617" s="8"/>
      <c r="E617" s="8"/>
      <c r="F617" s="9"/>
      <c r="G617" s="9"/>
      <c r="H617" s="9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 customHeight="1">
      <c r="A618" s="8"/>
      <c r="B618" s="8"/>
      <c r="C618" s="8"/>
      <c r="D618" s="8"/>
      <c r="E618" s="8"/>
      <c r="F618" s="9"/>
      <c r="G618" s="9"/>
      <c r="H618" s="9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 customHeight="1">
      <c r="A619" s="8"/>
      <c r="B619" s="8"/>
      <c r="C619" s="8"/>
      <c r="D619" s="8"/>
      <c r="E619" s="8"/>
      <c r="F619" s="9"/>
      <c r="G619" s="9"/>
      <c r="H619" s="9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 customHeight="1">
      <c r="A620" s="8"/>
      <c r="B620" s="8"/>
      <c r="C620" s="8"/>
      <c r="D620" s="8"/>
      <c r="E620" s="8"/>
      <c r="F620" s="9"/>
      <c r="G620" s="9"/>
      <c r="H620" s="9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 customHeight="1">
      <c r="A621" s="8"/>
      <c r="B621" s="8"/>
      <c r="C621" s="8"/>
      <c r="D621" s="8"/>
      <c r="E621" s="8"/>
      <c r="F621" s="9"/>
      <c r="G621" s="9"/>
      <c r="H621" s="9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 customHeight="1">
      <c r="A622" s="8"/>
      <c r="B622" s="8"/>
      <c r="C622" s="8"/>
      <c r="D622" s="8"/>
      <c r="E622" s="8"/>
      <c r="F622" s="9"/>
      <c r="G622" s="9"/>
      <c r="H622" s="9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 customHeight="1">
      <c r="A623" s="8"/>
      <c r="B623" s="8"/>
      <c r="C623" s="8"/>
      <c r="D623" s="8"/>
      <c r="E623" s="8"/>
      <c r="F623" s="9"/>
      <c r="G623" s="9"/>
      <c r="H623" s="9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 customHeight="1">
      <c r="A624" s="8"/>
      <c r="B624" s="8"/>
      <c r="C624" s="8"/>
      <c r="D624" s="8"/>
      <c r="E624" s="8"/>
      <c r="F624" s="9"/>
      <c r="G624" s="9"/>
      <c r="H624" s="9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 customHeight="1">
      <c r="A625" s="8"/>
      <c r="B625" s="8"/>
      <c r="C625" s="8"/>
      <c r="D625" s="8"/>
      <c r="E625" s="8"/>
      <c r="F625" s="9"/>
      <c r="G625" s="9"/>
      <c r="H625" s="9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 customHeight="1">
      <c r="A626" s="8"/>
      <c r="B626" s="8"/>
      <c r="C626" s="8"/>
      <c r="D626" s="8"/>
      <c r="E626" s="8"/>
      <c r="F626" s="9"/>
      <c r="G626" s="9"/>
      <c r="H626" s="9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 customHeight="1">
      <c r="A627" s="8"/>
      <c r="B627" s="8"/>
      <c r="C627" s="8"/>
      <c r="D627" s="8"/>
      <c r="E627" s="8"/>
      <c r="F627" s="9"/>
      <c r="G627" s="9"/>
      <c r="H627" s="9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 customHeight="1">
      <c r="A628" s="8"/>
      <c r="B628" s="8"/>
      <c r="C628" s="8"/>
      <c r="D628" s="8"/>
      <c r="E628" s="8"/>
      <c r="F628" s="9"/>
      <c r="G628" s="9"/>
      <c r="H628" s="9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 customHeight="1">
      <c r="A629" s="8"/>
      <c r="B629" s="8"/>
      <c r="C629" s="8"/>
      <c r="D629" s="8"/>
      <c r="E629" s="8"/>
      <c r="F629" s="9"/>
      <c r="G629" s="9"/>
      <c r="H629" s="9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 customHeight="1">
      <c r="A630" s="8"/>
      <c r="B630" s="8"/>
      <c r="C630" s="8"/>
      <c r="D630" s="8"/>
      <c r="E630" s="8"/>
      <c r="F630" s="9"/>
      <c r="G630" s="9"/>
      <c r="H630" s="9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.75" customHeight="1">
      <c r="A631" s="8"/>
      <c r="B631" s="8"/>
      <c r="C631" s="8"/>
      <c r="D631" s="8"/>
      <c r="E631" s="8"/>
      <c r="F631" s="9"/>
      <c r="G631" s="9"/>
      <c r="H631" s="9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.75" customHeight="1">
      <c r="A632" s="8"/>
      <c r="B632" s="8"/>
      <c r="C632" s="8"/>
      <c r="D632" s="8"/>
      <c r="E632" s="8"/>
      <c r="F632" s="9"/>
      <c r="G632" s="9"/>
      <c r="H632" s="9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.75" customHeight="1">
      <c r="A633" s="8"/>
      <c r="B633" s="8"/>
      <c r="C633" s="8"/>
      <c r="D633" s="8"/>
      <c r="E633" s="8"/>
      <c r="F633" s="9"/>
      <c r="G633" s="9"/>
      <c r="H633" s="9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.75" customHeight="1">
      <c r="A634" s="8"/>
      <c r="B634" s="8"/>
      <c r="C634" s="8"/>
      <c r="D634" s="8"/>
      <c r="E634" s="8"/>
      <c r="F634" s="9"/>
      <c r="G634" s="9"/>
      <c r="H634" s="9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.75" customHeight="1">
      <c r="A635" s="8"/>
      <c r="B635" s="8"/>
      <c r="C635" s="8"/>
      <c r="D635" s="8"/>
      <c r="E635" s="8"/>
      <c r="F635" s="9"/>
      <c r="G635" s="9"/>
      <c r="H635" s="9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.75" customHeight="1">
      <c r="A636" s="8"/>
      <c r="B636" s="8"/>
      <c r="C636" s="8"/>
      <c r="D636" s="8"/>
      <c r="E636" s="8"/>
      <c r="F636" s="9"/>
      <c r="G636" s="9"/>
      <c r="H636" s="9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.75" customHeight="1">
      <c r="A637" s="8"/>
      <c r="B637" s="8"/>
      <c r="C637" s="8"/>
      <c r="D637" s="8"/>
      <c r="E637" s="8"/>
      <c r="F637" s="9"/>
      <c r="G637" s="9"/>
      <c r="H637" s="9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.75" customHeight="1">
      <c r="A638" s="8"/>
      <c r="B638" s="8"/>
      <c r="C638" s="8"/>
      <c r="D638" s="8"/>
      <c r="E638" s="8"/>
      <c r="F638" s="9"/>
      <c r="G638" s="9"/>
      <c r="H638" s="9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.75" customHeight="1">
      <c r="A639" s="8"/>
      <c r="B639" s="8"/>
      <c r="C639" s="8"/>
      <c r="D639" s="8"/>
      <c r="E639" s="8"/>
      <c r="F639" s="9"/>
      <c r="G639" s="9"/>
      <c r="H639" s="9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.75" customHeight="1">
      <c r="A640" s="8"/>
      <c r="B640" s="8"/>
      <c r="C640" s="8"/>
      <c r="D640" s="8"/>
      <c r="E640" s="8"/>
      <c r="F640" s="9"/>
      <c r="G640" s="9"/>
      <c r="H640" s="9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.75" customHeight="1">
      <c r="A641" s="8"/>
      <c r="B641" s="8"/>
      <c r="C641" s="8"/>
      <c r="D641" s="8"/>
      <c r="E641" s="8"/>
      <c r="F641" s="9"/>
      <c r="G641" s="9"/>
      <c r="H641" s="9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.75" customHeight="1">
      <c r="A642" s="8"/>
      <c r="B642" s="8"/>
      <c r="C642" s="8"/>
      <c r="D642" s="8"/>
      <c r="E642" s="8"/>
      <c r="F642" s="9"/>
      <c r="G642" s="9"/>
      <c r="H642" s="9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.75" customHeight="1">
      <c r="A643" s="8"/>
      <c r="B643" s="8"/>
      <c r="C643" s="8"/>
      <c r="D643" s="8"/>
      <c r="E643" s="8"/>
      <c r="F643" s="9"/>
      <c r="G643" s="9"/>
      <c r="H643" s="9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.75" customHeight="1">
      <c r="A644" s="8"/>
      <c r="B644" s="8"/>
      <c r="C644" s="8"/>
      <c r="D644" s="8"/>
      <c r="E644" s="8"/>
      <c r="F644" s="9"/>
      <c r="G644" s="9"/>
      <c r="H644" s="9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.75" customHeight="1">
      <c r="A645" s="8"/>
      <c r="B645" s="8"/>
      <c r="C645" s="8"/>
      <c r="D645" s="8"/>
      <c r="E645" s="8"/>
      <c r="F645" s="9"/>
      <c r="G645" s="9"/>
      <c r="H645" s="9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.75" customHeight="1">
      <c r="A646" s="8"/>
      <c r="B646" s="8"/>
      <c r="C646" s="8"/>
      <c r="D646" s="8"/>
      <c r="E646" s="8"/>
      <c r="F646" s="9"/>
      <c r="G646" s="9"/>
      <c r="H646" s="9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.75" customHeight="1">
      <c r="A647" s="8"/>
      <c r="B647" s="8"/>
      <c r="C647" s="8"/>
      <c r="D647" s="8"/>
      <c r="E647" s="8"/>
      <c r="F647" s="9"/>
      <c r="G647" s="9"/>
      <c r="H647" s="9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.75" customHeight="1">
      <c r="A648" s="8"/>
      <c r="B648" s="8"/>
      <c r="C648" s="8"/>
      <c r="D648" s="8"/>
      <c r="E648" s="8"/>
      <c r="F648" s="9"/>
      <c r="G648" s="9"/>
      <c r="H648" s="9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.75" customHeight="1">
      <c r="A649" s="8"/>
      <c r="B649" s="8"/>
      <c r="C649" s="8"/>
      <c r="D649" s="8"/>
      <c r="E649" s="8"/>
      <c r="F649" s="9"/>
      <c r="G649" s="9"/>
      <c r="H649" s="9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.75" customHeight="1">
      <c r="A650" s="8"/>
      <c r="B650" s="8"/>
      <c r="C650" s="8"/>
      <c r="D650" s="8"/>
      <c r="E650" s="8"/>
      <c r="F650" s="9"/>
      <c r="G650" s="9"/>
      <c r="H650" s="9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.75" customHeight="1">
      <c r="A651" s="8"/>
      <c r="B651" s="8"/>
      <c r="C651" s="8"/>
      <c r="D651" s="8"/>
      <c r="E651" s="8"/>
      <c r="F651" s="9"/>
      <c r="G651" s="9"/>
      <c r="H651" s="9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.75" customHeight="1">
      <c r="A652" s="8"/>
      <c r="B652" s="8"/>
      <c r="C652" s="8"/>
      <c r="D652" s="8"/>
      <c r="E652" s="8"/>
      <c r="F652" s="9"/>
      <c r="G652" s="9"/>
      <c r="H652" s="9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.75" customHeight="1">
      <c r="A653" s="8"/>
      <c r="B653" s="8"/>
      <c r="C653" s="8"/>
      <c r="D653" s="8"/>
      <c r="E653" s="8"/>
      <c r="F653" s="9"/>
      <c r="G653" s="9"/>
      <c r="H653" s="9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.75" customHeight="1">
      <c r="A654" s="8"/>
      <c r="B654" s="8"/>
      <c r="C654" s="8"/>
      <c r="D654" s="8"/>
      <c r="E654" s="8"/>
      <c r="F654" s="9"/>
      <c r="G654" s="9"/>
      <c r="H654" s="9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.75" customHeight="1">
      <c r="A655" s="8"/>
      <c r="B655" s="8"/>
      <c r="C655" s="8"/>
      <c r="D655" s="8"/>
      <c r="E655" s="8"/>
      <c r="F655" s="9"/>
      <c r="G655" s="9"/>
      <c r="H655" s="9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.75" customHeight="1">
      <c r="A656" s="8"/>
      <c r="B656" s="8"/>
      <c r="C656" s="8"/>
      <c r="D656" s="8"/>
      <c r="E656" s="8"/>
      <c r="F656" s="9"/>
      <c r="G656" s="9"/>
      <c r="H656" s="9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.75" customHeight="1">
      <c r="A657" s="8"/>
      <c r="B657" s="8"/>
      <c r="C657" s="8"/>
      <c r="D657" s="8"/>
      <c r="E657" s="8"/>
      <c r="F657" s="9"/>
      <c r="G657" s="9"/>
      <c r="H657" s="9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.75" customHeight="1">
      <c r="A658" s="8"/>
      <c r="B658" s="8"/>
      <c r="C658" s="8"/>
      <c r="D658" s="8"/>
      <c r="E658" s="8"/>
      <c r="F658" s="9"/>
      <c r="G658" s="9"/>
      <c r="H658" s="9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.75" customHeight="1">
      <c r="A659" s="8"/>
      <c r="B659" s="8"/>
      <c r="C659" s="8"/>
      <c r="D659" s="8"/>
      <c r="E659" s="8"/>
      <c r="F659" s="9"/>
      <c r="G659" s="9"/>
      <c r="H659" s="9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.75" customHeight="1">
      <c r="A660" s="8"/>
      <c r="B660" s="8"/>
      <c r="C660" s="8"/>
      <c r="D660" s="8"/>
      <c r="E660" s="8"/>
      <c r="F660" s="9"/>
      <c r="G660" s="9"/>
      <c r="H660" s="9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.75" customHeight="1">
      <c r="A661" s="8"/>
      <c r="B661" s="8"/>
      <c r="C661" s="8"/>
      <c r="D661" s="8"/>
      <c r="E661" s="8"/>
      <c r="F661" s="9"/>
      <c r="G661" s="9"/>
      <c r="H661" s="9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.75" customHeight="1">
      <c r="A662" s="8"/>
      <c r="B662" s="8"/>
      <c r="C662" s="8"/>
      <c r="D662" s="8"/>
      <c r="E662" s="8"/>
      <c r="F662" s="9"/>
      <c r="G662" s="9"/>
      <c r="H662" s="9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.75" customHeight="1">
      <c r="A663" s="8"/>
      <c r="B663" s="8"/>
      <c r="C663" s="8"/>
      <c r="D663" s="8"/>
      <c r="E663" s="8"/>
      <c r="F663" s="9"/>
      <c r="G663" s="9"/>
      <c r="H663" s="9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.75" customHeight="1">
      <c r="A664" s="8"/>
      <c r="B664" s="8"/>
      <c r="C664" s="8"/>
      <c r="D664" s="8"/>
      <c r="E664" s="8"/>
      <c r="F664" s="9"/>
      <c r="G664" s="9"/>
      <c r="H664" s="9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.75" customHeight="1">
      <c r="A665" s="8"/>
      <c r="B665" s="8"/>
      <c r="C665" s="8"/>
      <c r="D665" s="8"/>
      <c r="E665" s="8"/>
      <c r="F665" s="9"/>
      <c r="G665" s="9"/>
      <c r="H665" s="9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.75" customHeight="1">
      <c r="A666" s="8"/>
      <c r="B666" s="8"/>
      <c r="C666" s="8"/>
      <c r="D666" s="8"/>
      <c r="E666" s="8"/>
      <c r="F666" s="9"/>
      <c r="G666" s="9"/>
      <c r="H666" s="9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.75" customHeight="1">
      <c r="A667" s="8"/>
      <c r="B667" s="8"/>
      <c r="C667" s="8"/>
      <c r="D667" s="8"/>
      <c r="E667" s="8"/>
      <c r="F667" s="9"/>
      <c r="G667" s="9"/>
      <c r="H667" s="9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.75" customHeight="1">
      <c r="A668" s="8"/>
      <c r="B668" s="8"/>
      <c r="C668" s="8"/>
      <c r="D668" s="8"/>
      <c r="E668" s="8"/>
      <c r="F668" s="9"/>
      <c r="G668" s="9"/>
      <c r="H668" s="9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.75" customHeight="1">
      <c r="A669" s="8"/>
      <c r="B669" s="8"/>
      <c r="C669" s="8"/>
      <c r="D669" s="8"/>
      <c r="E669" s="8"/>
      <c r="F669" s="9"/>
      <c r="G669" s="9"/>
      <c r="H669" s="9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.75" customHeight="1">
      <c r="A670" s="8"/>
      <c r="B670" s="8"/>
      <c r="C670" s="8"/>
      <c r="D670" s="8"/>
      <c r="E670" s="8"/>
      <c r="F670" s="9"/>
      <c r="G670" s="9"/>
      <c r="H670" s="9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.75" customHeight="1">
      <c r="A671" s="8"/>
      <c r="B671" s="8"/>
      <c r="C671" s="8"/>
      <c r="D671" s="8"/>
      <c r="E671" s="8"/>
      <c r="F671" s="9"/>
      <c r="G671" s="9"/>
      <c r="H671" s="9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.75" customHeight="1">
      <c r="A672" s="8"/>
      <c r="B672" s="8"/>
      <c r="C672" s="8"/>
      <c r="D672" s="8"/>
      <c r="E672" s="8"/>
      <c r="F672" s="9"/>
      <c r="G672" s="9"/>
      <c r="H672" s="9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.75" customHeight="1">
      <c r="A673" s="8"/>
      <c r="B673" s="8"/>
      <c r="C673" s="8"/>
      <c r="D673" s="8"/>
      <c r="E673" s="8"/>
      <c r="F673" s="9"/>
      <c r="G673" s="9"/>
      <c r="H673" s="9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.75" customHeight="1">
      <c r="A674" s="8"/>
      <c r="B674" s="8"/>
      <c r="C674" s="8"/>
      <c r="D674" s="8"/>
      <c r="E674" s="8"/>
      <c r="F674" s="9"/>
      <c r="G674" s="9"/>
      <c r="H674" s="9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.75" customHeight="1">
      <c r="A675" s="8"/>
      <c r="B675" s="8"/>
      <c r="C675" s="8"/>
      <c r="D675" s="8"/>
      <c r="E675" s="8"/>
      <c r="F675" s="9"/>
      <c r="G675" s="9"/>
      <c r="H675" s="9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.75" customHeight="1">
      <c r="A676" s="8"/>
      <c r="B676" s="8"/>
      <c r="C676" s="8"/>
      <c r="D676" s="8"/>
      <c r="E676" s="8"/>
      <c r="F676" s="9"/>
      <c r="G676" s="9"/>
      <c r="H676" s="9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.75" customHeight="1">
      <c r="A677" s="8"/>
      <c r="B677" s="8"/>
      <c r="C677" s="8"/>
      <c r="D677" s="8"/>
      <c r="E677" s="8"/>
      <c r="F677" s="9"/>
      <c r="G677" s="9"/>
      <c r="H677" s="9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.75" customHeight="1">
      <c r="A678" s="8"/>
      <c r="B678" s="8"/>
      <c r="C678" s="8"/>
      <c r="D678" s="8"/>
      <c r="E678" s="8"/>
      <c r="F678" s="9"/>
      <c r="G678" s="9"/>
      <c r="H678" s="9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.75" customHeight="1">
      <c r="A679" s="8"/>
      <c r="B679" s="8"/>
      <c r="C679" s="8"/>
      <c r="D679" s="8"/>
      <c r="E679" s="8"/>
      <c r="F679" s="9"/>
      <c r="G679" s="9"/>
      <c r="H679" s="9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.75" customHeight="1">
      <c r="A680" s="8"/>
      <c r="B680" s="8"/>
      <c r="C680" s="8"/>
      <c r="D680" s="8"/>
      <c r="E680" s="8"/>
      <c r="F680" s="9"/>
      <c r="G680" s="9"/>
      <c r="H680" s="9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.75" customHeight="1">
      <c r="A681" s="8"/>
      <c r="B681" s="8"/>
      <c r="C681" s="8"/>
      <c r="D681" s="8"/>
      <c r="E681" s="8"/>
      <c r="F681" s="9"/>
      <c r="G681" s="9"/>
      <c r="H681" s="9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.75" customHeight="1">
      <c r="A682" s="8"/>
      <c r="B682" s="8"/>
      <c r="C682" s="8"/>
      <c r="D682" s="8"/>
      <c r="E682" s="8"/>
      <c r="F682" s="9"/>
      <c r="G682" s="9"/>
      <c r="H682" s="9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.75" customHeight="1">
      <c r="A683" s="8"/>
      <c r="B683" s="8"/>
      <c r="C683" s="8"/>
      <c r="D683" s="8"/>
      <c r="E683" s="8"/>
      <c r="F683" s="9"/>
      <c r="G683" s="9"/>
      <c r="H683" s="9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.75" customHeight="1">
      <c r="A684" s="8"/>
      <c r="B684" s="8"/>
      <c r="C684" s="8"/>
      <c r="D684" s="8"/>
      <c r="E684" s="8"/>
      <c r="F684" s="9"/>
      <c r="G684" s="9"/>
      <c r="H684" s="9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.75" customHeight="1">
      <c r="A685" s="8"/>
      <c r="B685" s="8"/>
      <c r="C685" s="8"/>
      <c r="D685" s="8"/>
      <c r="E685" s="8"/>
      <c r="F685" s="9"/>
      <c r="G685" s="9"/>
      <c r="H685" s="9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.75" customHeight="1">
      <c r="A686" s="8"/>
      <c r="B686" s="8"/>
      <c r="C686" s="8"/>
      <c r="D686" s="8"/>
      <c r="E686" s="8"/>
      <c r="F686" s="9"/>
      <c r="G686" s="9"/>
      <c r="H686" s="9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.75" customHeight="1">
      <c r="A687" s="8"/>
      <c r="B687" s="8"/>
      <c r="C687" s="8"/>
      <c r="D687" s="8"/>
      <c r="E687" s="8"/>
      <c r="F687" s="9"/>
      <c r="G687" s="9"/>
      <c r="H687" s="9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.75" customHeight="1">
      <c r="A688" s="8"/>
      <c r="B688" s="8"/>
      <c r="C688" s="8"/>
      <c r="D688" s="8"/>
      <c r="E688" s="8"/>
      <c r="F688" s="9"/>
      <c r="G688" s="9"/>
      <c r="H688" s="9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.75" customHeight="1">
      <c r="A689" s="8"/>
      <c r="B689" s="8"/>
      <c r="C689" s="8"/>
      <c r="D689" s="8"/>
      <c r="E689" s="8"/>
      <c r="F689" s="9"/>
      <c r="G689" s="9"/>
      <c r="H689" s="9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.75" customHeight="1">
      <c r="A690" s="8"/>
      <c r="B690" s="8"/>
      <c r="C690" s="8"/>
      <c r="D690" s="8"/>
      <c r="E690" s="8"/>
      <c r="F690" s="9"/>
      <c r="G690" s="9"/>
      <c r="H690" s="9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.75" customHeight="1">
      <c r="A691" s="8"/>
      <c r="B691" s="8"/>
      <c r="C691" s="8"/>
      <c r="D691" s="8"/>
      <c r="E691" s="8"/>
      <c r="F691" s="9"/>
      <c r="G691" s="9"/>
      <c r="H691" s="9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.75" customHeight="1">
      <c r="A692" s="8"/>
      <c r="B692" s="8"/>
      <c r="C692" s="8"/>
      <c r="D692" s="8"/>
      <c r="E692" s="8"/>
      <c r="F692" s="9"/>
      <c r="G692" s="9"/>
      <c r="H692" s="9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.75" customHeight="1">
      <c r="A693" s="8"/>
      <c r="B693" s="8"/>
      <c r="C693" s="8"/>
      <c r="D693" s="8"/>
      <c r="E693" s="8"/>
      <c r="F693" s="9"/>
      <c r="G693" s="9"/>
      <c r="H693" s="9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.75" customHeight="1">
      <c r="A694" s="8"/>
      <c r="B694" s="8"/>
      <c r="C694" s="8"/>
      <c r="D694" s="8"/>
      <c r="E694" s="8"/>
      <c r="F694" s="9"/>
      <c r="G694" s="9"/>
      <c r="H694" s="9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.75" customHeight="1">
      <c r="A695" s="8"/>
      <c r="B695" s="8"/>
      <c r="C695" s="8"/>
      <c r="D695" s="8"/>
      <c r="E695" s="8"/>
      <c r="F695" s="9"/>
      <c r="G695" s="9"/>
      <c r="H695" s="9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.75" customHeight="1">
      <c r="A696" s="8"/>
      <c r="B696" s="8"/>
      <c r="C696" s="8"/>
      <c r="D696" s="8"/>
      <c r="E696" s="8"/>
      <c r="F696" s="9"/>
      <c r="G696" s="9"/>
      <c r="H696" s="9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.75" customHeight="1">
      <c r="A697" s="8"/>
      <c r="B697" s="8"/>
      <c r="C697" s="8"/>
      <c r="D697" s="8"/>
      <c r="E697" s="8"/>
      <c r="F697" s="9"/>
      <c r="G697" s="9"/>
      <c r="H697" s="9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.75" customHeight="1">
      <c r="A698" s="8"/>
      <c r="B698" s="8"/>
      <c r="C698" s="8"/>
      <c r="D698" s="8"/>
      <c r="E698" s="8"/>
      <c r="F698" s="9"/>
      <c r="G698" s="9"/>
      <c r="H698" s="9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.75" customHeight="1">
      <c r="A699" s="8"/>
      <c r="B699" s="8"/>
      <c r="C699" s="8"/>
      <c r="D699" s="8"/>
      <c r="E699" s="8"/>
      <c r="F699" s="9"/>
      <c r="G699" s="9"/>
      <c r="H699" s="9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.75" customHeight="1">
      <c r="A700" s="8"/>
      <c r="B700" s="8"/>
      <c r="C700" s="8"/>
      <c r="D700" s="8"/>
      <c r="E700" s="8"/>
      <c r="F700" s="9"/>
      <c r="G700" s="9"/>
      <c r="H700" s="9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.75" customHeight="1">
      <c r="A701" s="8"/>
      <c r="B701" s="8"/>
      <c r="C701" s="8"/>
      <c r="D701" s="8"/>
      <c r="E701" s="8"/>
      <c r="F701" s="9"/>
      <c r="G701" s="9"/>
      <c r="H701" s="9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.75" customHeight="1">
      <c r="A702" s="8"/>
      <c r="B702" s="8"/>
      <c r="C702" s="8"/>
      <c r="D702" s="8"/>
      <c r="E702" s="8"/>
      <c r="F702" s="9"/>
      <c r="G702" s="9"/>
      <c r="H702" s="9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.75" customHeight="1">
      <c r="A703" s="8"/>
      <c r="B703" s="8"/>
      <c r="C703" s="8"/>
      <c r="D703" s="8"/>
      <c r="E703" s="8"/>
      <c r="F703" s="9"/>
      <c r="G703" s="9"/>
      <c r="H703" s="9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.75" customHeight="1">
      <c r="A704" s="8"/>
      <c r="B704" s="8"/>
      <c r="C704" s="8"/>
      <c r="D704" s="8"/>
      <c r="E704" s="8"/>
      <c r="F704" s="9"/>
      <c r="G704" s="9"/>
      <c r="H704" s="9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.75" customHeight="1">
      <c r="A705" s="8"/>
      <c r="B705" s="8"/>
      <c r="C705" s="8"/>
      <c r="D705" s="8"/>
      <c r="E705" s="8"/>
      <c r="F705" s="9"/>
      <c r="G705" s="9"/>
      <c r="H705" s="9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.75" customHeight="1">
      <c r="A706" s="8"/>
      <c r="B706" s="8"/>
      <c r="C706" s="8"/>
      <c r="D706" s="8"/>
      <c r="E706" s="8"/>
      <c r="F706" s="9"/>
      <c r="G706" s="9"/>
      <c r="H706" s="9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.75" customHeight="1">
      <c r="A707" s="8"/>
      <c r="B707" s="8"/>
      <c r="C707" s="8"/>
      <c r="D707" s="8"/>
      <c r="E707" s="8"/>
      <c r="F707" s="9"/>
      <c r="G707" s="9"/>
      <c r="H707" s="9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.75" customHeight="1">
      <c r="A708" s="8"/>
      <c r="B708" s="8"/>
      <c r="C708" s="8"/>
      <c r="D708" s="8"/>
      <c r="E708" s="8"/>
      <c r="F708" s="9"/>
      <c r="G708" s="9"/>
      <c r="H708" s="9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.75" customHeight="1">
      <c r="A709" s="8"/>
      <c r="B709" s="8"/>
      <c r="C709" s="8"/>
      <c r="D709" s="8"/>
      <c r="E709" s="8"/>
      <c r="F709" s="9"/>
      <c r="G709" s="9"/>
      <c r="H709" s="9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.75" customHeight="1">
      <c r="A710" s="8"/>
      <c r="B710" s="8"/>
      <c r="C710" s="8"/>
      <c r="D710" s="8"/>
      <c r="E710" s="8"/>
      <c r="F710" s="9"/>
      <c r="G710" s="9"/>
      <c r="H710" s="9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.75" customHeight="1">
      <c r="A711" s="8"/>
      <c r="B711" s="8"/>
      <c r="C711" s="8"/>
      <c r="D711" s="8"/>
      <c r="E711" s="8"/>
      <c r="F711" s="9"/>
      <c r="G711" s="9"/>
      <c r="H711" s="9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.75" customHeight="1">
      <c r="A712" s="8"/>
      <c r="B712" s="8"/>
      <c r="C712" s="8"/>
      <c r="D712" s="8"/>
      <c r="E712" s="8"/>
      <c r="F712" s="9"/>
      <c r="G712" s="9"/>
      <c r="H712" s="9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.75" customHeight="1">
      <c r="A713" s="8"/>
      <c r="B713" s="8"/>
      <c r="C713" s="8"/>
      <c r="D713" s="8"/>
      <c r="E713" s="8"/>
      <c r="F713" s="9"/>
      <c r="G713" s="9"/>
      <c r="H713" s="9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.75" customHeight="1">
      <c r="A714" s="8"/>
      <c r="B714" s="8"/>
      <c r="C714" s="8"/>
      <c r="D714" s="8"/>
      <c r="E714" s="8"/>
      <c r="F714" s="9"/>
      <c r="G714" s="9"/>
      <c r="H714" s="9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.75" customHeight="1">
      <c r="A715" s="8"/>
      <c r="B715" s="8"/>
      <c r="C715" s="8"/>
      <c r="D715" s="8"/>
      <c r="E715" s="8"/>
      <c r="F715" s="9"/>
      <c r="G715" s="9"/>
      <c r="H715" s="9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.75" customHeight="1">
      <c r="A716" s="8"/>
      <c r="B716" s="8"/>
      <c r="C716" s="8"/>
      <c r="D716" s="8"/>
      <c r="E716" s="8"/>
      <c r="F716" s="9"/>
      <c r="G716" s="9"/>
      <c r="H716" s="9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.75" customHeight="1">
      <c r="A717" s="8"/>
      <c r="B717" s="8"/>
      <c r="C717" s="8"/>
      <c r="D717" s="8"/>
      <c r="E717" s="8"/>
      <c r="F717" s="9"/>
      <c r="G717" s="9"/>
      <c r="H717" s="9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.75" customHeight="1">
      <c r="A718" s="8"/>
      <c r="B718" s="8"/>
      <c r="C718" s="8"/>
      <c r="D718" s="8"/>
      <c r="E718" s="8"/>
      <c r="F718" s="9"/>
      <c r="G718" s="9"/>
      <c r="H718" s="9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.75" customHeight="1">
      <c r="A719" s="8"/>
      <c r="B719" s="8"/>
      <c r="C719" s="8"/>
      <c r="D719" s="8"/>
      <c r="E719" s="8"/>
      <c r="F719" s="9"/>
      <c r="G719" s="9"/>
      <c r="H719" s="9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.75" customHeight="1">
      <c r="A720" s="8"/>
      <c r="B720" s="8"/>
      <c r="C720" s="8"/>
      <c r="D720" s="8"/>
      <c r="E720" s="8"/>
      <c r="F720" s="9"/>
      <c r="G720" s="9"/>
      <c r="H720" s="9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.75" customHeight="1">
      <c r="A721" s="8"/>
      <c r="B721" s="8"/>
      <c r="C721" s="8"/>
      <c r="D721" s="8"/>
      <c r="E721" s="8"/>
      <c r="F721" s="9"/>
      <c r="G721" s="9"/>
      <c r="H721" s="9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.75" customHeight="1">
      <c r="A722" s="8"/>
      <c r="B722" s="8"/>
      <c r="C722" s="8"/>
      <c r="D722" s="8"/>
      <c r="E722" s="8"/>
      <c r="F722" s="9"/>
      <c r="G722" s="9"/>
      <c r="H722" s="9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.75" customHeight="1">
      <c r="A723" s="8"/>
      <c r="B723" s="8"/>
      <c r="C723" s="8"/>
      <c r="D723" s="8"/>
      <c r="E723" s="8"/>
      <c r="F723" s="9"/>
      <c r="G723" s="9"/>
      <c r="H723" s="9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.75" customHeight="1">
      <c r="A724" s="8"/>
      <c r="B724" s="8"/>
      <c r="C724" s="8"/>
      <c r="D724" s="8"/>
      <c r="E724" s="8"/>
      <c r="F724" s="9"/>
      <c r="G724" s="9"/>
      <c r="H724" s="9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.75" customHeight="1">
      <c r="A725" s="8"/>
      <c r="B725" s="8"/>
      <c r="C725" s="8"/>
      <c r="D725" s="8"/>
      <c r="E725" s="8"/>
      <c r="F725" s="9"/>
      <c r="G725" s="9"/>
      <c r="H725" s="9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.75" customHeight="1">
      <c r="A726" s="8"/>
      <c r="B726" s="8"/>
      <c r="C726" s="8"/>
      <c r="D726" s="8"/>
      <c r="E726" s="8"/>
      <c r="F726" s="9"/>
      <c r="G726" s="9"/>
      <c r="H726" s="9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.75" customHeight="1">
      <c r="A727" s="8"/>
      <c r="B727" s="8"/>
      <c r="C727" s="8"/>
      <c r="D727" s="8"/>
      <c r="E727" s="8"/>
      <c r="F727" s="9"/>
      <c r="G727" s="9"/>
      <c r="H727" s="9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.75" customHeight="1">
      <c r="A728" s="8"/>
      <c r="B728" s="8"/>
      <c r="C728" s="8"/>
      <c r="D728" s="8"/>
      <c r="E728" s="8"/>
      <c r="F728" s="9"/>
      <c r="G728" s="9"/>
      <c r="H728" s="9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.75" customHeight="1">
      <c r="A729" s="8"/>
      <c r="B729" s="8"/>
      <c r="C729" s="8"/>
      <c r="D729" s="8"/>
      <c r="E729" s="8"/>
      <c r="F729" s="9"/>
      <c r="G729" s="9"/>
      <c r="H729" s="9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.75" customHeight="1">
      <c r="A730" s="8"/>
      <c r="B730" s="8"/>
      <c r="C730" s="8"/>
      <c r="D730" s="8"/>
      <c r="E730" s="8"/>
      <c r="F730" s="9"/>
      <c r="G730" s="9"/>
      <c r="H730" s="9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.75" customHeight="1">
      <c r="A731" s="8"/>
      <c r="B731" s="8"/>
      <c r="C731" s="8"/>
      <c r="D731" s="8"/>
      <c r="E731" s="8"/>
      <c r="F731" s="9"/>
      <c r="G731" s="9"/>
      <c r="H731" s="9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.75" customHeight="1">
      <c r="A732" s="8"/>
      <c r="B732" s="8"/>
      <c r="C732" s="8"/>
      <c r="D732" s="8"/>
      <c r="E732" s="8"/>
      <c r="F732" s="9"/>
      <c r="G732" s="9"/>
      <c r="H732" s="9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.75" customHeight="1">
      <c r="A733" s="8"/>
      <c r="B733" s="8"/>
      <c r="C733" s="8"/>
      <c r="D733" s="8"/>
      <c r="E733" s="8"/>
      <c r="F733" s="9"/>
      <c r="G733" s="9"/>
      <c r="H733" s="9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.75" customHeight="1">
      <c r="A734" s="8"/>
      <c r="B734" s="8"/>
      <c r="C734" s="8"/>
      <c r="D734" s="8"/>
      <c r="E734" s="8"/>
      <c r="F734" s="9"/>
      <c r="G734" s="9"/>
      <c r="H734" s="9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.75" customHeight="1">
      <c r="A735" s="8"/>
      <c r="B735" s="8"/>
      <c r="C735" s="8"/>
      <c r="D735" s="8"/>
      <c r="E735" s="8"/>
      <c r="F735" s="9"/>
      <c r="G735" s="9"/>
      <c r="H735" s="9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.75" customHeight="1">
      <c r="A736" s="8"/>
      <c r="B736" s="8"/>
      <c r="C736" s="8"/>
      <c r="D736" s="8"/>
      <c r="E736" s="8"/>
      <c r="F736" s="9"/>
      <c r="G736" s="9"/>
      <c r="H736" s="9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.75" customHeight="1">
      <c r="A737" s="8"/>
      <c r="B737" s="8"/>
      <c r="C737" s="8"/>
      <c r="D737" s="8"/>
      <c r="E737" s="8"/>
      <c r="F737" s="9"/>
      <c r="G737" s="9"/>
      <c r="H737" s="9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.75" customHeight="1">
      <c r="A738" s="8"/>
      <c r="B738" s="8"/>
      <c r="C738" s="8"/>
      <c r="D738" s="8"/>
      <c r="E738" s="8"/>
      <c r="F738" s="9"/>
      <c r="G738" s="9"/>
      <c r="H738" s="9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.75" customHeight="1">
      <c r="A739" s="8"/>
      <c r="B739" s="8"/>
      <c r="C739" s="8"/>
      <c r="D739" s="8"/>
      <c r="E739" s="8"/>
      <c r="F739" s="9"/>
      <c r="G739" s="9"/>
      <c r="H739" s="9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.75" customHeight="1">
      <c r="A740" s="8"/>
      <c r="B740" s="8"/>
      <c r="C740" s="8"/>
      <c r="D740" s="8"/>
      <c r="E740" s="8"/>
      <c r="F740" s="9"/>
      <c r="G740" s="9"/>
      <c r="H740" s="9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.75" customHeight="1">
      <c r="A741" s="8"/>
      <c r="B741" s="8"/>
      <c r="C741" s="8"/>
      <c r="D741" s="8"/>
      <c r="E741" s="8"/>
      <c r="F741" s="9"/>
      <c r="G741" s="9"/>
      <c r="H741" s="9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.75" customHeight="1">
      <c r="A742" s="8"/>
      <c r="B742" s="8"/>
      <c r="C742" s="8"/>
      <c r="D742" s="8"/>
      <c r="E742" s="8"/>
      <c r="F742" s="9"/>
      <c r="G742" s="9"/>
      <c r="H742" s="9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.75" customHeight="1">
      <c r="A743" s="8"/>
      <c r="B743" s="8"/>
      <c r="C743" s="8"/>
      <c r="D743" s="8"/>
      <c r="E743" s="8"/>
      <c r="F743" s="9"/>
      <c r="G743" s="9"/>
      <c r="H743" s="9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.75" customHeight="1">
      <c r="A744" s="8"/>
      <c r="B744" s="8"/>
      <c r="C744" s="8"/>
      <c r="D744" s="8"/>
      <c r="E744" s="8"/>
      <c r="F744" s="9"/>
      <c r="G744" s="9"/>
      <c r="H744" s="9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.75" customHeight="1">
      <c r="A745" s="8"/>
      <c r="B745" s="8"/>
      <c r="C745" s="8"/>
      <c r="D745" s="8"/>
      <c r="E745" s="8"/>
      <c r="F745" s="9"/>
      <c r="G745" s="9"/>
      <c r="H745" s="9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.75" customHeight="1">
      <c r="A746" s="8"/>
      <c r="B746" s="8"/>
      <c r="C746" s="8"/>
      <c r="D746" s="8"/>
      <c r="E746" s="8"/>
      <c r="F746" s="9"/>
      <c r="G746" s="9"/>
      <c r="H746" s="9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.75" customHeight="1">
      <c r="A747" s="8"/>
      <c r="B747" s="8"/>
      <c r="C747" s="8"/>
      <c r="D747" s="8"/>
      <c r="E747" s="8"/>
      <c r="F747" s="9"/>
      <c r="G747" s="9"/>
      <c r="H747" s="9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.75" customHeight="1">
      <c r="A748" s="8"/>
      <c r="B748" s="8"/>
      <c r="C748" s="8"/>
      <c r="D748" s="8"/>
      <c r="E748" s="8"/>
      <c r="F748" s="9"/>
      <c r="G748" s="9"/>
      <c r="H748" s="9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.75" customHeight="1">
      <c r="A749" s="8"/>
      <c r="B749" s="8"/>
      <c r="C749" s="8"/>
      <c r="D749" s="8"/>
      <c r="E749" s="8"/>
      <c r="F749" s="9"/>
      <c r="G749" s="9"/>
      <c r="H749" s="9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.75" customHeight="1">
      <c r="A750" s="8"/>
      <c r="B750" s="8"/>
      <c r="C750" s="8"/>
      <c r="D750" s="8"/>
      <c r="E750" s="8"/>
      <c r="F750" s="9"/>
      <c r="G750" s="9"/>
      <c r="H750" s="9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.75" customHeight="1">
      <c r="A751" s="8"/>
      <c r="B751" s="8"/>
      <c r="C751" s="8"/>
      <c r="D751" s="8"/>
      <c r="E751" s="8"/>
      <c r="F751" s="9"/>
      <c r="G751" s="9"/>
      <c r="H751" s="9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.75" customHeight="1">
      <c r="A752" s="8"/>
      <c r="B752" s="8"/>
      <c r="C752" s="8"/>
      <c r="D752" s="8"/>
      <c r="E752" s="8"/>
      <c r="F752" s="9"/>
      <c r="G752" s="9"/>
      <c r="H752" s="9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.75" customHeight="1">
      <c r="A753" s="8"/>
      <c r="B753" s="8"/>
      <c r="C753" s="8"/>
      <c r="D753" s="8"/>
      <c r="E753" s="8"/>
      <c r="F753" s="9"/>
      <c r="G753" s="9"/>
      <c r="H753" s="9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.75" customHeight="1">
      <c r="A754" s="8"/>
      <c r="B754" s="8"/>
      <c r="C754" s="8"/>
      <c r="D754" s="8"/>
      <c r="E754" s="8"/>
      <c r="F754" s="9"/>
      <c r="G754" s="9"/>
      <c r="H754" s="9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.75" customHeight="1">
      <c r="A755" s="8"/>
      <c r="B755" s="8"/>
      <c r="C755" s="8"/>
      <c r="D755" s="8"/>
      <c r="E755" s="8"/>
      <c r="F755" s="9"/>
      <c r="G755" s="9"/>
      <c r="H755" s="9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.75" customHeight="1">
      <c r="A756" s="8"/>
      <c r="B756" s="8"/>
      <c r="C756" s="8"/>
      <c r="D756" s="8"/>
      <c r="E756" s="8"/>
      <c r="F756" s="9"/>
      <c r="G756" s="9"/>
      <c r="H756" s="9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.75" customHeight="1">
      <c r="A757" s="8"/>
      <c r="B757" s="8"/>
      <c r="C757" s="8"/>
      <c r="D757" s="8"/>
      <c r="E757" s="8"/>
      <c r="F757" s="9"/>
      <c r="G757" s="9"/>
      <c r="H757" s="9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.75" customHeight="1">
      <c r="A758" s="8"/>
      <c r="B758" s="8"/>
      <c r="C758" s="8"/>
      <c r="D758" s="8"/>
      <c r="E758" s="8"/>
      <c r="F758" s="9"/>
      <c r="G758" s="9"/>
      <c r="H758" s="9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.75" customHeight="1">
      <c r="A759" s="8"/>
      <c r="B759" s="8"/>
      <c r="C759" s="8"/>
      <c r="D759" s="8"/>
      <c r="E759" s="8"/>
      <c r="F759" s="9"/>
      <c r="G759" s="9"/>
      <c r="H759" s="9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.75" customHeight="1">
      <c r="A760" s="8"/>
      <c r="B760" s="8"/>
      <c r="C760" s="8"/>
      <c r="D760" s="8"/>
      <c r="E760" s="8"/>
      <c r="F760" s="9"/>
      <c r="G760" s="9"/>
      <c r="H760" s="9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.75" customHeight="1">
      <c r="A761" s="8"/>
      <c r="B761" s="8"/>
      <c r="C761" s="8"/>
      <c r="D761" s="8"/>
      <c r="E761" s="8"/>
      <c r="F761" s="9"/>
      <c r="G761" s="9"/>
      <c r="H761" s="9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.75" customHeight="1">
      <c r="A762" s="8"/>
      <c r="B762" s="8"/>
      <c r="C762" s="8"/>
      <c r="D762" s="8"/>
      <c r="E762" s="8"/>
      <c r="F762" s="9"/>
      <c r="G762" s="9"/>
      <c r="H762" s="9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.75" customHeight="1">
      <c r="A763" s="8"/>
      <c r="B763" s="8"/>
      <c r="C763" s="8"/>
      <c r="D763" s="8"/>
      <c r="E763" s="8"/>
      <c r="F763" s="9"/>
      <c r="G763" s="9"/>
      <c r="H763" s="9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.75" customHeight="1">
      <c r="A764" s="8"/>
      <c r="B764" s="8"/>
      <c r="C764" s="8"/>
      <c r="D764" s="8"/>
      <c r="E764" s="8"/>
      <c r="F764" s="9"/>
      <c r="G764" s="9"/>
      <c r="H764" s="9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.75" customHeight="1">
      <c r="A765" s="8"/>
      <c r="B765" s="8"/>
      <c r="C765" s="8"/>
      <c r="D765" s="8"/>
      <c r="E765" s="8"/>
      <c r="F765" s="9"/>
      <c r="G765" s="9"/>
      <c r="H765" s="9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.75" customHeight="1">
      <c r="A766" s="8"/>
      <c r="B766" s="8"/>
      <c r="C766" s="8"/>
      <c r="D766" s="8"/>
      <c r="E766" s="8"/>
      <c r="F766" s="9"/>
      <c r="G766" s="9"/>
      <c r="H766" s="9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.75" customHeight="1">
      <c r="A767" s="8"/>
      <c r="B767" s="8"/>
      <c r="C767" s="8"/>
      <c r="D767" s="8"/>
      <c r="E767" s="8"/>
      <c r="F767" s="9"/>
      <c r="G767" s="9"/>
      <c r="H767" s="9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.75" customHeight="1">
      <c r="A768" s="8"/>
      <c r="B768" s="8"/>
      <c r="C768" s="8"/>
      <c r="D768" s="8"/>
      <c r="E768" s="8"/>
      <c r="F768" s="9"/>
      <c r="G768" s="9"/>
      <c r="H768" s="9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.75" customHeight="1">
      <c r="A769" s="8"/>
      <c r="B769" s="8"/>
      <c r="C769" s="8"/>
      <c r="D769" s="8"/>
      <c r="E769" s="8"/>
      <c r="F769" s="9"/>
      <c r="G769" s="9"/>
      <c r="H769" s="9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.75" customHeight="1">
      <c r="A770" s="8"/>
      <c r="B770" s="8"/>
      <c r="C770" s="8"/>
      <c r="D770" s="8"/>
      <c r="E770" s="8"/>
      <c r="F770" s="9"/>
      <c r="G770" s="9"/>
      <c r="H770" s="9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.75" customHeight="1">
      <c r="A771" s="8"/>
      <c r="B771" s="8"/>
      <c r="C771" s="8"/>
      <c r="D771" s="8"/>
      <c r="E771" s="8"/>
      <c r="F771" s="9"/>
      <c r="G771" s="9"/>
      <c r="H771" s="9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.75" customHeight="1">
      <c r="A772" s="8"/>
      <c r="B772" s="8"/>
      <c r="C772" s="8"/>
      <c r="D772" s="8"/>
      <c r="E772" s="8"/>
      <c r="F772" s="9"/>
      <c r="G772" s="9"/>
      <c r="H772" s="9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.75" customHeight="1">
      <c r="A773" s="8"/>
      <c r="B773" s="8"/>
      <c r="C773" s="8"/>
      <c r="D773" s="8"/>
      <c r="E773" s="8"/>
      <c r="F773" s="9"/>
      <c r="G773" s="9"/>
      <c r="H773" s="9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.75" customHeight="1">
      <c r="A774" s="8"/>
      <c r="B774" s="8"/>
      <c r="C774" s="8"/>
      <c r="D774" s="8"/>
      <c r="E774" s="8"/>
      <c r="F774" s="9"/>
      <c r="G774" s="9"/>
      <c r="H774" s="9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.75" customHeight="1">
      <c r="A775" s="8"/>
      <c r="B775" s="8"/>
      <c r="C775" s="8"/>
      <c r="D775" s="8"/>
      <c r="E775" s="8"/>
      <c r="F775" s="9"/>
      <c r="G775" s="9"/>
      <c r="H775" s="9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.75" customHeight="1">
      <c r="A776" s="8"/>
      <c r="B776" s="8"/>
      <c r="C776" s="8"/>
      <c r="D776" s="8"/>
      <c r="E776" s="8"/>
      <c r="F776" s="9"/>
      <c r="G776" s="9"/>
      <c r="H776" s="9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.75" customHeight="1">
      <c r="A777" s="8"/>
      <c r="B777" s="8"/>
      <c r="C777" s="8"/>
      <c r="D777" s="8"/>
      <c r="E777" s="8"/>
      <c r="F777" s="9"/>
      <c r="G777" s="9"/>
      <c r="H777" s="9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.75" customHeight="1">
      <c r="A778" s="8"/>
      <c r="B778" s="8"/>
      <c r="C778" s="8"/>
      <c r="D778" s="8"/>
      <c r="E778" s="8"/>
      <c r="F778" s="9"/>
      <c r="G778" s="9"/>
      <c r="H778" s="9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.75" customHeight="1">
      <c r="A779" s="8"/>
      <c r="B779" s="8"/>
      <c r="C779" s="8"/>
      <c r="D779" s="8"/>
      <c r="E779" s="8"/>
      <c r="F779" s="9"/>
      <c r="G779" s="9"/>
      <c r="H779" s="9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.75" customHeight="1">
      <c r="A780" s="8"/>
      <c r="B780" s="8"/>
      <c r="C780" s="8"/>
      <c r="D780" s="8"/>
      <c r="E780" s="8"/>
      <c r="F780" s="9"/>
      <c r="G780" s="9"/>
      <c r="H780" s="9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.75" customHeight="1">
      <c r="A781" s="8"/>
      <c r="B781" s="8"/>
      <c r="C781" s="8"/>
      <c r="D781" s="8"/>
      <c r="E781" s="8"/>
      <c r="F781" s="9"/>
      <c r="G781" s="9"/>
      <c r="H781" s="9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.75" customHeight="1">
      <c r="A782" s="8"/>
      <c r="B782" s="8"/>
      <c r="C782" s="8"/>
      <c r="D782" s="8"/>
      <c r="E782" s="8"/>
      <c r="F782" s="9"/>
      <c r="G782" s="9"/>
      <c r="H782" s="9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.75" customHeight="1">
      <c r="A783" s="8"/>
      <c r="B783" s="8"/>
      <c r="C783" s="8"/>
      <c r="D783" s="8"/>
      <c r="E783" s="8"/>
      <c r="F783" s="9"/>
      <c r="G783" s="9"/>
      <c r="H783" s="9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.75" customHeight="1">
      <c r="A784" s="8"/>
      <c r="B784" s="8"/>
      <c r="C784" s="8"/>
      <c r="D784" s="8"/>
      <c r="E784" s="8"/>
      <c r="F784" s="9"/>
      <c r="G784" s="9"/>
      <c r="H784" s="9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.75" customHeight="1">
      <c r="A785" s="8"/>
      <c r="B785" s="8"/>
      <c r="C785" s="8"/>
      <c r="D785" s="8"/>
      <c r="E785" s="8"/>
      <c r="F785" s="9"/>
      <c r="G785" s="9"/>
      <c r="H785" s="9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.75" customHeight="1">
      <c r="A786" s="8"/>
      <c r="B786" s="8"/>
      <c r="C786" s="8"/>
      <c r="D786" s="8"/>
      <c r="E786" s="8"/>
      <c r="F786" s="9"/>
      <c r="G786" s="9"/>
      <c r="H786" s="9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.75" customHeight="1">
      <c r="A787" s="8"/>
      <c r="B787" s="8"/>
      <c r="C787" s="8"/>
      <c r="D787" s="8"/>
      <c r="E787" s="8"/>
      <c r="F787" s="9"/>
      <c r="G787" s="9"/>
      <c r="H787" s="9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.75" customHeight="1">
      <c r="A788" s="8"/>
      <c r="B788" s="8"/>
      <c r="C788" s="8"/>
      <c r="D788" s="8"/>
      <c r="E788" s="8"/>
      <c r="F788" s="9"/>
      <c r="G788" s="9"/>
      <c r="H788" s="9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.75" customHeight="1">
      <c r="A789" s="8"/>
      <c r="B789" s="8"/>
      <c r="C789" s="8"/>
      <c r="D789" s="8"/>
      <c r="E789" s="8"/>
      <c r="F789" s="9"/>
      <c r="G789" s="9"/>
      <c r="H789" s="9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.75" customHeight="1">
      <c r="A790" s="8"/>
      <c r="B790" s="8"/>
      <c r="C790" s="8"/>
      <c r="D790" s="8"/>
      <c r="E790" s="8"/>
      <c r="F790" s="9"/>
      <c r="G790" s="9"/>
      <c r="H790" s="9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.75" customHeight="1">
      <c r="A791" s="8"/>
      <c r="B791" s="8"/>
      <c r="C791" s="8"/>
      <c r="D791" s="8"/>
      <c r="E791" s="8"/>
      <c r="F791" s="9"/>
      <c r="G791" s="9"/>
      <c r="H791" s="9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.75" customHeight="1">
      <c r="A792" s="8"/>
      <c r="B792" s="8"/>
      <c r="C792" s="8"/>
      <c r="D792" s="8"/>
      <c r="E792" s="8"/>
      <c r="F792" s="9"/>
      <c r="G792" s="9"/>
      <c r="H792" s="9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.75" customHeight="1">
      <c r="A793" s="8"/>
      <c r="B793" s="8"/>
      <c r="C793" s="8"/>
      <c r="D793" s="8"/>
      <c r="E793" s="8"/>
      <c r="F793" s="9"/>
      <c r="G793" s="9"/>
      <c r="H793" s="9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.75" customHeight="1">
      <c r="A794" s="8"/>
      <c r="B794" s="8"/>
      <c r="C794" s="8"/>
      <c r="D794" s="8"/>
      <c r="E794" s="8"/>
      <c r="F794" s="9"/>
      <c r="G794" s="9"/>
      <c r="H794" s="9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.75" customHeight="1">
      <c r="A795" s="8"/>
      <c r="B795" s="8"/>
      <c r="C795" s="8"/>
      <c r="D795" s="8"/>
      <c r="E795" s="8"/>
      <c r="F795" s="9"/>
      <c r="G795" s="9"/>
      <c r="H795" s="9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.75" customHeight="1">
      <c r="A796" s="8"/>
      <c r="B796" s="8"/>
      <c r="C796" s="8"/>
      <c r="D796" s="8"/>
      <c r="E796" s="8"/>
      <c r="F796" s="9"/>
      <c r="G796" s="9"/>
      <c r="H796" s="9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.75" customHeight="1">
      <c r="A797" s="8"/>
      <c r="B797" s="8"/>
      <c r="C797" s="8"/>
      <c r="D797" s="8"/>
      <c r="E797" s="8"/>
      <c r="F797" s="9"/>
      <c r="G797" s="9"/>
      <c r="H797" s="9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.75" customHeight="1">
      <c r="A798" s="8"/>
      <c r="B798" s="8"/>
      <c r="C798" s="8"/>
      <c r="D798" s="8"/>
      <c r="E798" s="8"/>
      <c r="F798" s="9"/>
      <c r="G798" s="9"/>
      <c r="H798" s="9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.75" customHeight="1">
      <c r="A799" s="8"/>
      <c r="B799" s="8"/>
      <c r="C799" s="8"/>
      <c r="D799" s="8"/>
      <c r="E799" s="8"/>
      <c r="F799" s="9"/>
      <c r="G799" s="9"/>
      <c r="H799" s="9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.75" customHeight="1">
      <c r="A800" s="8"/>
      <c r="B800" s="8"/>
      <c r="C800" s="8"/>
      <c r="D800" s="8"/>
      <c r="E800" s="8"/>
      <c r="F800" s="9"/>
      <c r="G800" s="9"/>
      <c r="H800" s="9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.75" customHeight="1">
      <c r="A801" s="8"/>
      <c r="B801" s="8"/>
      <c r="C801" s="8"/>
      <c r="D801" s="8"/>
      <c r="E801" s="8"/>
      <c r="F801" s="9"/>
      <c r="G801" s="9"/>
      <c r="H801" s="9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.75" customHeight="1">
      <c r="A802" s="8"/>
      <c r="B802" s="8"/>
      <c r="C802" s="8"/>
      <c r="D802" s="8"/>
      <c r="E802" s="8"/>
      <c r="F802" s="9"/>
      <c r="G802" s="9"/>
      <c r="H802" s="9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.75" customHeight="1">
      <c r="A803" s="8"/>
      <c r="B803" s="8"/>
      <c r="C803" s="8"/>
      <c r="D803" s="8"/>
      <c r="E803" s="8"/>
      <c r="F803" s="9"/>
      <c r="G803" s="9"/>
      <c r="H803" s="9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.75" customHeight="1">
      <c r="A804" s="8"/>
      <c r="B804" s="8"/>
      <c r="C804" s="8"/>
      <c r="D804" s="8"/>
      <c r="E804" s="8"/>
      <c r="F804" s="9"/>
      <c r="G804" s="9"/>
      <c r="H804" s="9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.75" customHeight="1">
      <c r="A805" s="8"/>
      <c r="B805" s="8"/>
      <c r="C805" s="8"/>
      <c r="D805" s="8"/>
      <c r="E805" s="8"/>
      <c r="F805" s="9"/>
      <c r="G805" s="9"/>
      <c r="H805" s="9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.75" customHeight="1">
      <c r="A806" s="8"/>
      <c r="B806" s="8"/>
      <c r="C806" s="8"/>
      <c r="D806" s="8"/>
      <c r="E806" s="8"/>
      <c r="F806" s="9"/>
      <c r="G806" s="9"/>
      <c r="H806" s="9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.75" customHeight="1">
      <c r="A807" s="8"/>
      <c r="B807" s="8"/>
      <c r="C807" s="8"/>
      <c r="D807" s="8"/>
      <c r="E807" s="8"/>
      <c r="F807" s="9"/>
      <c r="G807" s="9"/>
      <c r="H807" s="9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.75" customHeight="1">
      <c r="A808" s="8"/>
      <c r="B808" s="8"/>
      <c r="C808" s="8"/>
      <c r="D808" s="8"/>
      <c r="E808" s="8"/>
      <c r="F808" s="9"/>
      <c r="G808" s="9"/>
      <c r="H808" s="9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.75" customHeight="1">
      <c r="A809" s="8"/>
      <c r="B809" s="8"/>
      <c r="C809" s="8"/>
      <c r="D809" s="8"/>
      <c r="E809" s="8"/>
      <c r="F809" s="9"/>
      <c r="G809" s="9"/>
      <c r="H809" s="9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.75" customHeight="1">
      <c r="A810" s="8"/>
      <c r="B810" s="8"/>
      <c r="C810" s="8"/>
      <c r="D810" s="8"/>
      <c r="E810" s="8"/>
      <c r="F810" s="9"/>
      <c r="G810" s="9"/>
      <c r="H810" s="9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.75" customHeight="1">
      <c r="A811" s="8"/>
      <c r="B811" s="8"/>
      <c r="C811" s="8"/>
      <c r="D811" s="8"/>
      <c r="E811" s="8"/>
      <c r="F811" s="9"/>
      <c r="G811" s="9"/>
      <c r="H811" s="9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.75" customHeight="1">
      <c r="A812" s="8"/>
      <c r="B812" s="8"/>
      <c r="C812" s="8"/>
      <c r="D812" s="8"/>
      <c r="E812" s="8"/>
      <c r="F812" s="9"/>
      <c r="G812" s="9"/>
      <c r="H812" s="9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.75" customHeight="1">
      <c r="A813" s="8"/>
      <c r="B813" s="8"/>
      <c r="C813" s="8"/>
      <c r="D813" s="8"/>
      <c r="E813" s="8"/>
      <c r="F813" s="9"/>
      <c r="G813" s="9"/>
      <c r="H813" s="9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.75" customHeight="1">
      <c r="A814" s="8"/>
      <c r="B814" s="8"/>
      <c r="C814" s="8"/>
      <c r="D814" s="8"/>
      <c r="E814" s="8"/>
      <c r="F814" s="9"/>
      <c r="G814" s="9"/>
      <c r="H814" s="9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.75" customHeight="1">
      <c r="A815" s="8"/>
      <c r="B815" s="8"/>
      <c r="C815" s="8"/>
      <c r="D815" s="8"/>
      <c r="E815" s="8"/>
      <c r="F815" s="9"/>
      <c r="G815" s="9"/>
      <c r="H815" s="9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.75" customHeight="1">
      <c r="A816" s="8"/>
      <c r="B816" s="8"/>
      <c r="C816" s="8"/>
      <c r="D816" s="8"/>
      <c r="E816" s="8"/>
      <c r="F816" s="9"/>
      <c r="G816" s="9"/>
      <c r="H816" s="9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.75" customHeight="1">
      <c r="A817" s="8"/>
      <c r="B817" s="8"/>
      <c r="C817" s="8"/>
      <c r="D817" s="8"/>
      <c r="E817" s="8"/>
      <c r="F817" s="9"/>
      <c r="G817" s="9"/>
      <c r="H817" s="9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.75" customHeight="1">
      <c r="A818" s="8"/>
      <c r="B818" s="8"/>
      <c r="C818" s="8"/>
      <c r="D818" s="8"/>
      <c r="E818" s="8"/>
      <c r="F818" s="9"/>
      <c r="G818" s="9"/>
      <c r="H818" s="9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.75" customHeight="1">
      <c r="A819" s="8"/>
      <c r="B819" s="8"/>
      <c r="C819" s="8"/>
      <c r="D819" s="8"/>
      <c r="E819" s="8"/>
      <c r="F819" s="9"/>
      <c r="G819" s="9"/>
      <c r="H819" s="9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.75" customHeight="1">
      <c r="A820" s="8"/>
      <c r="B820" s="8"/>
      <c r="C820" s="8"/>
      <c r="D820" s="8"/>
      <c r="E820" s="8"/>
      <c r="F820" s="9"/>
      <c r="G820" s="9"/>
      <c r="H820" s="9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.75" customHeight="1">
      <c r="A821" s="8"/>
      <c r="B821" s="8"/>
      <c r="C821" s="8"/>
      <c r="D821" s="8"/>
      <c r="E821" s="8"/>
      <c r="F821" s="9"/>
      <c r="G821" s="9"/>
      <c r="H821" s="9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.75" customHeight="1">
      <c r="A822" s="8"/>
      <c r="B822" s="8"/>
      <c r="C822" s="8"/>
      <c r="D822" s="8"/>
      <c r="E822" s="8"/>
      <c r="F822" s="9"/>
      <c r="G822" s="9"/>
      <c r="H822" s="9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.75" customHeight="1">
      <c r="A823" s="8"/>
      <c r="B823" s="8"/>
      <c r="C823" s="8"/>
      <c r="D823" s="8"/>
      <c r="E823" s="8"/>
      <c r="F823" s="9"/>
      <c r="G823" s="9"/>
      <c r="H823" s="9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.75" customHeight="1">
      <c r="A824" s="8"/>
      <c r="B824" s="8"/>
      <c r="C824" s="8"/>
      <c r="D824" s="8"/>
      <c r="E824" s="8"/>
      <c r="F824" s="9"/>
      <c r="G824" s="9"/>
      <c r="H824" s="9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.75" customHeight="1">
      <c r="A825" s="8"/>
      <c r="B825" s="8"/>
      <c r="C825" s="8"/>
      <c r="D825" s="8"/>
      <c r="E825" s="8"/>
      <c r="F825" s="9"/>
      <c r="G825" s="9"/>
      <c r="H825" s="9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.75" customHeight="1">
      <c r="A826" s="8"/>
      <c r="B826" s="8"/>
      <c r="C826" s="8"/>
      <c r="D826" s="8"/>
      <c r="E826" s="8"/>
      <c r="F826" s="9"/>
      <c r="G826" s="9"/>
      <c r="H826" s="9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.75" customHeight="1">
      <c r="A827" s="8"/>
      <c r="B827" s="8"/>
      <c r="C827" s="8"/>
      <c r="D827" s="8"/>
      <c r="E827" s="8"/>
      <c r="F827" s="9"/>
      <c r="G827" s="9"/>
      <c r="H827" s="9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.75" customHeight="1">
      <c r="A828" s="8"/>
      <c r="B828" s="8"/>
      <c r="C828" s="8"/>
      <c r="D828" s="8"/>
      <c r="E828" s="8"/>
      <c r="F828" s="9"/>
      <c r="G828" s="9"/>
      <c r="H828" s="9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.75" customHeight="1">
      <c r="A829" s="8"/>
      <c r="B829" s="8"/>
      <c r="C829" s="8"/>
      <c r="D829" s="8"/>
      <c r="E829" s="8"/>
      <c r="F829" s="9"/>
      <c r="G829" s="9"/>
      <c r="H829" s="9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.75" customHeight="1">
      <c r="A830" s="8"/>
      <c r="B830" s="8"/>
      <c r="C830" s="8"/>
      <c r="D830" s="8"/>
      <c r="E830" s="8"/>
      <c r="F830" s="9"/>
      <c r="G830" s="9"/>
      <c r="H830" s="9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.75" customHeight="1">
      <c r="A831" s="8"/>
      <c r="B831" s="8"/>
      <c r="C831" s="8"/>
      <c r="D831" s="8"/>
      <c r="E831" s="8"/>
      <c r="F831" s="9"/>
      <c r="G831" s="9"/>
      <c r="H831" s="9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.75" customHeight="1">
      <c r="A832" s="8"/>
      <c r="B832" s="8"/>
      <c r="C832" s="8"/>
      <c r="D832" s="8"/>
      <c r="E832" s="8"/>
      <c r="F832" s="9"/>
      <c r="G832" s="9"/>
      <c r="H832" s="9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.75" customHeight="1">
      <c r="A833" s="8"/>
      <c r="B833" s="8"/>
      <c r="C833" s="8"/>
      <c r="D833" s="8"/>
      <c r="E833" s="8"/>
      <c r="F833" s="9"/>
      <c r="G833" s="9"/>
      <c r="H833" s="9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.75" customHeight="1">
      <c r="A834" s="8"/>
      <c r="B834" s="8"/>
      <c r="C834" s="8"/>
      <c r="D834" s="8"/>
      <c r="E834" s="8"/>
      <c r="F834" s="9"/>
      <c r="G834" s="9"/>
      <c r="H834" s="9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.75" customHeight="1">
      <c r="A835" s="8"/>
      <c r="B835" s="8"/>
      <c r="C835" s="8"/>
      <c r="D835" s="8"/>
      <c r="E835" s="8"/>
      <c r="F835" s="9"/>
      <c r="G835" s="9"/>
      <c r="H835" s="9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.75" customHeight="1">
      <c r="A836" s="8"/>
      <c r="B836" s="8"/>
      <c r="C836" s="8"/>
      <c r="D836" s="8"/>
      <c r="E836" s="8"/>
      <c r="F836" s="9"/>
      <c r="G836" s="9"/>
      <c r="H836" s="9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.75" customHeight="1">
      <c r="A837" s="8"/>
      <c r="B837" s="8"/>
      <c r="C837" s="8"/>
      <c r="D837" s="8"/>
      <c r="E837" s="8"/>
      <c r="F837" s="9"/>
      <c r="G837" s="9"/>
      <c r="H837" s="9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.75" customHeight="1">
      <c r="A838" s="8"/>
      <c r="B838" s="8"/>
      <c r="C838" s="8"/>
      <c r="D838" s="8"/>
      <c r="E838" s="8"/>
      <c r="F838" s="9"/>
      <c r="G838" s="9"/>
      <c r="H838" s="9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.75" customHeight="1">
      <c r="A839" s="8"/>
      <c r="B839" s="8"/>
      <c r="C839" s="8"/>
      <c r="D839" s="8"/>
      <c r="E839" s="8"/>
      <c r="F839" s="9"/>
      <c r="G839" s="9"/>
      <c r="H839" s="9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.75" customHeight="1">
      <c r="A840" s="8"/>
      <c r="B840" s="8"/>
      <c r="C840" s="8"/>
      <c r="D840" s="8"/>
      <c r="E840" s="8"/>
      <c r="F840" s="9"/>
      <c r="G840" s="9"/>
      <c r="H840" s="9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.75" customHeight="1">
      <c r="A841" s="8"/>
      <c r="B841" s="8"/>
      <c r="C841" s="8"/>
      <c r="D841" s="8"/>
      <c r="E841" s="8"/>
      <c r="F841" s="9"/>
      <c r="G841" s="9"/>
      <c r="H841" s="9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.75" customHeight="1">
      <c r="A842" s="8"/>
      <c r="B842" s="8"/>
      <c r="C842" s="8"/>
      <c r="D842" s="8"/>
      <c r="E842" s="8"/>
      <c r="F842" s="9"/>
      <c r="G842" s="9"/>
      <c r="H842" s="9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.75" customHeight="1">
      <c r="A843" s="8"/>
      <c r="B843" s="8"/>
      <c r="C843" s="8"/>
      <c r="D843" s="8"/>
      <c r="E843" s="8"/>
      <c r="F843" s="9"/>
      <c r="G843" s="9"/>
      <c r="H843" s="9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.75" customHeight="1">
      <c r="A844" s="8"/>
      <c r="B844" s="8"/>
      <c r="C844" s="8"/>
      <c r="D844" s="8"/>
      <c r="E844" s="8"/>
      <c r="F844" s="9"/>
      <c r="G844" s="9"/>
      <c r="H844" s="9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.75" customHeight="1">
      <c r="A845" s="8"/>
      <c r="B845" s="8"/>
      <c r="C845" s="8"/>
      <c r="D845" s="8"/>
      <c r="E845" s="8"/>
      <c r="F845" s="9"/>
      <c r="G845" s="9"/>
      <c r="H845" s="9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.75" customHeight="1">
      <c r="A846" s="8"/>
      <c r="B846" s="8"/>
      <c r="C846" s="8"/>
      <c r="D846" s="8"/>
      <c r="E846" s="8"/>
      <c r="F846" s="9"/>
      <c r="G846" s="9"/>
      <c r="H846" s="9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.75" customHeight="1">
      <c r="A847" s="8"/>
      <c r="B847" s="8"/>
      <c r="C847" s="8"/>
      <c r="D847" s="8"/>
      <c r="E847" s="8"/>
      <c r="F847" s="9"/>
      <c r="G847" s="9"/>
      <c r="H847" s="9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.75" customHeight="1">
      <c r="A848" s="8"/>
      <c r="B848" s="8"/>
      <c r="C848" s="8"/>
      <c r="D848" s="8"/>
      <c r="E848" s="8"/>
      <c r="F848" s="9"/>
      <c r="G848" s="9"/>
      <c r="H848" s="9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.75" customHeight="1">
      <c r="A849" s="8"/>
      <c r="B849" s="8"/>
      <c r="C849" s="8"/>
      <c r="D849" s="8"/>
      <c r="E849" s="8"/>
      <c r="F849" s="9"/>
      <c r="G849" s="9"/>
      <c r="H849" s="9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.75" customHeight="1">
      <c r="A850" s="8"/>
      <c r="B850" s="8"/>
      <c r="C850" s="8"/>
      <c r="D850" s="8"/>
      <c r="E850" s="8"/>
      <c r="F850" s="9"/>
      <c r="G850" s="9"/>
      <c r="H850" s="9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.75" customHeight="1">
      <c r="A851" s="8"/>
      <c r="B851" s="8"/>
      <c r="C851" s="8"/>
      <c r="D851" s="8"/>
      <c r="E851" s="8"/>
      <c r="F851" s="9"/>
      <c r="G851" s="9"/>
      <c r="H851" s="9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.75" customHeight="1">
      <c r="A852" s="8"/>
      <c r="B852" s="8"/>
      <c r="C852" s="8"/>
      <c r="D852" s="8"/>
      <c r="E852" s="8"/>
      <c r="F852" s="9"/>
      <c r="G852" s="9"/>
      <c r="H852" s="9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.75" customHeight="1">
      <c r="A853" s="8"/>
      <c r="B853" s="8"/>
      <c r="C853" s="8"/>
      <c r="D853" s="8"/>
      <c r="E853" s="8"/>
      <c r="F853" s="9"/>
      <c r="G853" s="9"/>
      <c r="H853" s="9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.75" customHeight="1">
      <c r="A854" s="8"/>
      <c r="B854" s="8"/>
      <c r="C854" s="8"/>
      <c r="D854" s="8"/>
      <c r="E854" s="8"/>
      <c r="F854" s="9"/>
      <c r="G854" s="9"/>
      <c r="H854" s="9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.75" customHeight="1">
      <c r="A855" s="8"/>
      <c r="B855" s="8"/>
      <c r="C855" s="8"/>
      <c r="D855" s="8"/>
      <c r="E855" s="8"/>
      <c r="F855" s="9"/>
      <c r="G855" s="9"/>
      <c r="H855" s="9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.75" customHeight="1">
      <c r="A856" s="8"/>
      <c r="B856" s="8"/>
      <c r="C856" s="8"/>
      <c r="D856" s="8"/>
      <c r="E856" s="8"/>
      <c r="F856" s="9"/>
      <c r="G856" s="9"/>
      <c r="H856" s="9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.75" customHeight="1">
      <c r="A857" s="8"/>
      <c r="B857" s="8"/>
      <c r="C857" s="8"/>
      <c r="D857" s="8"/>
      <c r="E857" s="8"/>
      <c r="F857" s="9"/>
      <c r="G857" s="9"/>
      <c r="H857" s="9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.75" customHeight="1">
      <c r="A858" s="8"/>
      <c r="B858" s="8"/>
      <c r="C858" s="8"/>
      <c r="D858" s="8"/>
      <c r="E858" s="8"/>
      <c r="F858" s="9"/>
      <c r="G858" s="9"/>
      <c r="H858" s="9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.75" customHeight="1">
      <c r="A859" s="8"/>
      <c r="B859" s="8"/>
      <c r="C859" s="8"/>
      <c r="D859" s="8"/>
      <c r="E859" s="8"/>
      <c r="F859" s="9"/>
      <c r="G859" s="9"/>
      <c r="H859" s="9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.75" customHeight="1">
      <c r="A860" s="8"/>
      <c r="B860" s="8"/>
      <c r="C860" s="8"/>
      <c r="D860" s="8"/>
      <c r="E860" s="8"/>
      <c r="F860" s="9"/>
      <c r="G860" s="9"/>
      <c r="H860" s="9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.75" customHeight="1">
      <c r="A861" s="8"/>
      <c r="B861" s="8"/>
      <c r="C861" s="8"/>
      <c r="D861" s="8"/>
      <c r="E861" s="8"/>
      <c r="F861" s="9"/>
      <c r="G861" s="9"/>
      <c r="H861" s="9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.75" customHeight="1">
      <c r="A862" s="8"/>
      <c r="B862" s="8"/>
      <c r="C862" s="8"/>
      <c r="D862" s="8"/>
      <c r="E862" s="8"/>
      <c r="F862" s="9"/>
      <c r="G862" s="9"/>
      <c r="H862" s="9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.75" customHeight="1">
      <c r="A863" s="8"/>
      <c r="B863" s="8"/>
      <c r="C863" s="8"/>
      <c r="D863" s="8"/>
      <c r="E863" s="8"/>
      <c r="F863" s="9"/>
      <c r="G863" s="9"/>
      <c r="H863" s="9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.75" customHeight="1">
      <c r="A864" s="8"/>
      <c r="B864" s="8"/>
      <c r="C864" s="8"/>
      <c r="D864" s="8"/>
      <c r="E864" s="8"/>
      <c r="F864" s="9"/>
      <c r="G864" s="9"/>
      <c r="H864" s="9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.75" customHeight="1">
      <c r="A865" s="8"/>
      <c r="B865" s="8"/>
      <c r="C865" s="8"/>
      <c r="D865" s="8"/>
      <c r="E865" s="8"/>
      <c r="F865" s="9"/>
      <c r="G865" s="9"/>
      <c r="H865" s="9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.75" customHeight="1">
      <c r="A866" s="8"/>
      <c r="B866" s="8"/>
      <c r="C866" s="8"/>
      <c r="D866" s="8"/>
      <c r="E866" s="8"/>
      <c r="F866" s="9"/>
      <c r="G866" s="9"/>
      <c r="H866" s="9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.75" customHeight="1">
      <c r="A867" s="8"/>
      <c r="B867" s="8"/>
      <c r="C867" s="8"/>
      <c r="D867" s="8"/>
      <c r="E867" s="8"/>
      <c r="F867" s="9"/>
      <c r="G867" s="9"/>
      <c r="H867" s="9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.75" customHeight="1">
      <c r="A868" s="8"/>
      <c r="B868" s="8"/>
      <c r="C868" s="8"/>
      <c r="D868" s="8"/>
      <c r="E868" s="8"/>
      <c r="F868" s="9"/>
      <c r="G868" s="9"/>
      <c r="H868" s="9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.75" customHeight="1">
      <c r="A869" s="8"/>
      <c r="B869" s="8"/>
      <c r="C869" s="8"/>
      <c r="D869" s="8"/>
      <c r="E869" s="8"/>
      <c r="F869" s="9"/>
      <c r="G869" s="9"/>
      <c r="H869" s="9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.75" customHeight="1">
      <c r="A870" s="8"/>
      <c r="B870" s="8"/>
      <c r="C870" s="8"/>
      <c r="D870" s="8"/>
      <c r="E870" s="8"/>
      <c r="F870" s="9"/>
      <c r="G870" s="9"/>
      <c r="H870" s="9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.75" customHeight="1">
      <c r="A871" s="8"/>
      <c r="B871" s="8"/>
      <c r="C871" s="8"/>
      <c r="D871" s="8"/>
      <c r="E871" s="8"/>
      <c r="F871" s="9"/>
      <c r="G871" s="9"/>
      <c r="H871" s="9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.75" customHeight="1">
      <c r="A872" s="8"/>
      <c r="B872" s="8"/>
      <c r="C872" s="8"/>
      <c r="D872" s="8"/>
      <c r="E872" s="8"/>
      <c r="F872" s="9"/>
      <c r="G872" s="9"/>
      <c r="H872" s="9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.75" customHeight="1">
      <c r="A873" s="8"/>
      <c r="B873" s="8"/>
      <c r="C873" s="8"/>
      <c r="D873" s="8"/>
      <c r="E873" s="8"/>
      <c r="F873" s="9"/>
      <c r="G873" s="9"/>
      <c r="H873" s="9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.75" customHeight="1">
      <c r="A874" s="8"/>
      <c r="B874" s="8"/>
      <c r="C874" s="8"/>
      <c r="D874" s="8"/>
      <c r="E874" s="8"/>
      <c r="F874" s="9"/>
      <c r="G874" s="9"/>
      <c r="H874" s="9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.75" customHeight="1">
      <c r="A875" s="8"/>
      <c r="B875" s="8"/>
      <c r="C875" s="8"/>
      <c r="D875" s="8"/>
      <c r="E875" s="8"/>
      <c r="F875" s="9"/>
      <c r="G875" s="9"/>
      <c r="H875" s="9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.75" customHeight="1">
      <c r="A876" s="8"/>
      <c r="B876" s="8"/>
      <c r="C876" s="8"/>
      <c r="D876" s="8"/>
      <c r="E876" s="8"/>
      <c r="F876" s="9"/>
      <c r="G876" s="9"/>
      <c r="H876" s="9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.75" customHeight="1">
      <c r="A877" s="8"/>
      <c r="B877" s="8"/>
      <c r="C877" s="8"/>
      <c r="D877" s="8"/>
      <c r="E877" s="8"/>
      <c r="F877" s="9"/>
      <c r="G877" s="9"/>
      <c r="H877" s="9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.75" customHeight="1">
      <c r="A878" s="8"/>
      <c r="B878" s="8"/>
      <c r="C878" s="8"/>
      <c r="D878" s="8"/>
      <c r="E878" s="8"/>
      <c r="F878" s="9"/>
      <c r="G878" s="9"/>
      <c r="H878" s="9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.75" customHeight="1">
      <c r="A879" s="8"/>
      <c r="B879" s="8"/>
      <c r="C879" s="8"/>
      <c r="D879" s="8"/>
      <c r="E879" s="8"/>
      <c r="F879" s="9"/>
      <c r="G879" s="9"/>
      <c r="H879" s="9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.75" customHeight="1">
      <c r="A880" s="8"/>
      <c r="B880" s="8"/>
      <c r="C880" s="8"/>
      <c r="D880" s="8"/>
      <c r="E880" s="8"/>
      <c r="F880" s="9"/>
      <c r="G880" s="9"/>
      <c r="H880" s="9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.75" customHeight="1">
      <c r="A881" s="8"/>
      <c r="B881" s="8"/>
      <c r="C881" s="8"/>
      <c r="D881" s="8"/>
      <c r="E881" s="8"/>
      <c r="F881" s="9"/>
      <c r="G881" s="9"/>
      <c r="H881" s="9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.75" customHeight="1">
      <c r="A882" s="8"/>
      <c r="B882" s="8"/>
      <c r="C882" s="8"/>
      <c r="D882" s="8"/>
      <c r="E882" s="8"/>
      <c r="F882" s="9"/>
      <c r="G882" s="9"/>
      <c r="H882" s="9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.75" customHeight="1">
      <c r="A883" s="8"/>
      <c r="B883" s="8"/>
      <c r="C883" s="8"/>
      <c r="D883" s="8"/>
      <c r="E883" s="8"/>
      <c r="F883" s="9"/>
      <c r="G883" s="9"/>
      <c r="H883" s="9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.75" customHeight="1">
      <c r="A884" s="8"/>
      <c r="B884" s="8"/>
      <c r="C884" s="8"/>
      <c r="D884" s="8"/>
      <c r="E884" s="8"/>
      <c r="F884" s="9"/>
      <c r="G884" s="9"/>
      <c r="H884" s="9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.75" customHeight="1">
      <c r="A885" s="8"/>
      <c r="B885" s="8"/>
      <c r="C885" s="8"/>
      <c r="D885" s="8"/>
      <c r="E885" s="8"/>
      <c r="F885" s="9"/>
      <c r="G885" s="9"/>
      <c r="H885" s="9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.75" customHeight="1">
      <c r="A886" s="8"/>
      <c r="B886" s="8"/>
      <c r="C886" s="8"/>
      <c r="D886" s="8"/>
      <c r="E886" s="8"/>
      <c r="F886" s="9"/>
      <c r="G886" s="9"/>
      <c r="H886" s="9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.75" customHeight="1">
      <c r="A887" s="8"/>
      <c r="B887" s="8"/>
      <c r="C887" s="8"/>
      <c r="D887" s="8"/>
      <c r="E887" s="8"/>
      <c r="F887" s="9"/>
      <c r="G887" s="9"/>
      <c r="H887" s="9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.75" customHeight="1">
      <c r="A888" s="8"/>
      <c r="B888" s="8"/>
      <c r="C888" s="8"/>
      <c r="D888" s="8"/>
      <c r="E888" s="8"/>
      <c r="F888" s="9"/>
      <c r="G888" s="9"/>
      <c r="H888" s="9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.75" customHeight="1">
      <c r="A889" s="8"/>
      <c r="B889" s="8"/>
      <c r="C889" s="8"/>
      <c r="D889" s="8"/>
      <c r="E889" s="8"/>
      <c r="F889" s="9"/>
      <c r="G889" s="9"/>
      <c r="H889" s="9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.75" customHeight="1">
      <c r="A890" s="8"/>
      <c r="B890" s="8"/>
      <c r="C890" s="8"/>
      <c r="D890" s="8"/>
      <c r="E890" s="8"/>
      <c r="F890" s="9"/>
      <c r="G890" s="9"/>
      <c r="H890" s="9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.75" customHeight="1">
      <c r="A891" s="8"/>
      <c r="B891" s="8"/>
      <c r="C891" s="8"/>
      <c r="D891" s="8"/>
      <c r="E891" s="8"/>
      <c r="F891" s="9"/>
      <c r="G891" s="9"/>
      <c r="H891" s="9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.75" customHeight="1">
      <c r="A892" s="8"/>
      <c r="B892" s="8"/>
      <c r="C892" s="8"/>
      <c r="D892" s="8"/>
      <c r="E892" s="8"/>
      <c r="F892" s="9"/>
      <c r="G892" s="9"/>
      <c r="H892" s="9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.75" customHeight="1">
      <c r="A893" s="8"/>
      <c r="B893" s="8"/>
      <c r="C893" s="8"/>
      <c r="D893" s="8"/>
      <c r="E893" s="8"/>
      <c r="F893" s="9"/>
      <c r="G893" s="9"/>
      <c r="H893" s="9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.75" customHeight="1">
      <c r="A894" s="8"/>
      <c r="B894" s="8"/>
      <c r="C894" s="8"/>
      <c r="D894" s="8"/>
      <c r="E894" s="8"/>
      <c r="F894" s="9"/>
      <c r="G894" s="9"/>
      <c r="H894" s="9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.75" customHeight="1">
      <c r="A895" s="8"/>
      <c r="B895" s="8"/>
      <c r="C895" s="8"/>
      <c r="D895" s="8"/>
      <c r="E895" s="8"/>
      <c r="F895" s="9"/>
      <c r="G895" s="9"/>
      <c r="H895" s="9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.75" customHeight="1">
      <c r="A896" s="8"/>
      <c r="B896" s="8"/>
      <c r="C896" s="8"/>
      <c r="D896" s="8"/>
      <c r="E896" s="8"/>
      <c r="F896" s="9"/>
      <c r="G896" s="9"/>
      <c r="H896" s="9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.75" customHeight="1">
      <c r="A897" s="8"/>
      <c r="B897" s="8"/>
      <c r="C897" s="8"/>
      <c r="D897" s="8"/>
      <c r="E897" s="8"/>
      <c r="F897" s="9"/>
      <c r="G897" s="9"/>
      <c r="H897" s="9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.75" customHeight="1">
      <c r="A898" s="8"/>
      <c r="B898" s="8"/>
      <c r="C898" s="8"/>
      <c r="D898" s="8"/>
      <c r="E898" s="8"/>
      <c r="F898" s="9"/>
      <c r="G898" s="9"/>
      <c r="H898" s="9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.75" customHeight="1">
      <c r="A899" s="8"/>
      <c r="B899" s="8"/>
      <c r="C899" s="8"/>
      <c r="D899" s="8"/>
      <c r="E899" s="8"/>
      <c r="F899" s="9"/>
      <c r="G899" s="9"/>
      <c r="H899" s="9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.75" customHeight="1">
      <c r="A900" s="8"/>
      <c r="B900" s="8"/>
      <c r="C900" s="8"/>
      <c r="D900" s="8"/>
      <c r="E900" s="8"/>
      <c r="F900" s="9"/>
      <c r="G900" s="9"/>
      <c r="H900" s="9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.75" customHeight="1">
      <c r="A901" s="8"/>
      <c r="B901" s="8"/>
      <c r="C901" s="8"/>
      <c r="D901" s="8"/>
      <c r="E901" s="8"/>
      <c r="F901" s="9"/>
      <c r="G901" s="9"/>
      <c r="H901" s="9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.75" customHeight="1">
      <c r="A902" s="8"/>
      <c r="B902" s="8"/>
      <c r="C902" s="8"/>
      <c r="D902" s="8"/>
      <c r="E902" s="8"/>
      <c r="F902" s="9"/>
      <c r="G902" s="9"/>
      <c r="H902" s="9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.75" customHeight="1">
      <c r="A903" s="8"/>
      <c r="B903" s="8"/>
      <c r="C903" s="8"/>
      <c r="D903" s="8"/>
      <c r="E903" s="8"/>
      <c r="F903" s="9"/>
      <c r="G903" s="9"/>
      <c r="H903" s="9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.75" customHeight="1">
      <c r="A904" s="8"/>
      <c r="B904" s="8"/>
      <c r="C904" s="8"/>
      <c r="D904" s="8"/>
      <c r="E904" s="8"/>
      <c r="F904" s="9"/>
      <c r="G904" s="9"/>
      <c r="H904" s="9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.75" customHeight="1">
      <c r="A905" s="8"/>
      <c r="B905" s="8"/>
      <c r="C905" s="8"/>
      <c r="D905" s="8"/>
      <c r="E905" s="8"/>
      <c r="F905" s="9"/>
      <c r="G905" s="9"/>
      <c r="H905" s="9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.75" customHeight="1">
      <c r="A906" s="8"/>
      <c r="B906" s="8"/>
      <c r="C906" s="8"/>
      <c r="D906" s="8"/>
      <c r="E906" s="8"/>
      <c r="F906" s="9"/>
      <c r="G906" s="9"/>
      <c r="H906" s="9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.75" customHeight="1">
      <c r="A907" s="8"/>
      <c r="B907" s="8"/>
      <c r="C907" s="8"/>
      <c r="D907" s="8"/>
      <c r="E907" s="8"/>
      <c r="F907" s="9"/>
      <c r="G907" s="9"/>
      <c r="H907" s="9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.75" customHeight="1">
      <c r="A908" s="8"/>
      <c r="B908" s="8"/>
      <c r="C908" s="8"/>
      <c r="D908" s="8"/>
      <c r="E908" s="8"/>
      <c r="F908" s="9"/>
      <c r="G908" s="9"/>
      <c r="H908" s="9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.75" customHeight="1">
      <c r="A909" s="8"/>
      <c r="B909" s="8"/>
      <c r="C909" s="8"/>
      <c r="D909" s="8"/>
      <c r="E909" s="8"/>
      <c r="F909" s="9"/>
      <c r="G909" s="9"/>
      <c r="H909" s="9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.75" customHeight="1">
      <c r="A910" s="8"/>
      <c r="B910" s="8"/>
      <c r="C910" s="8"/>
      <c r="D910" s="8"/>
      <c r="E910" s="8"/>
      <c r="F910" s="9"/>
      <c r="G910" s="9"/>
      <c r="H910" s="9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.75" customHeight="1">
      <c r="A911" s="8"/>
      <c r="B911" s="8"/>
      <c r="C911" s="8"/>
      <c r="D911" s="8"/>
      <c r="E911" s="8"/>
      <c r="F911" s="9"/>
      <c r="G911" s="9"/>
      <c r="H911" s="9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.75" customHeight="1">
      <c r="A912" s="8"/>
      <c r="B912" s="8"/>
      <c r="C912" s="8"/>
      <c r="D912" s="8"/>
      <c r="E912" s="8"/>
      <c r="F912" s="9"/>
      <c r="G912" s="9"/>
      <c r="H912" s="9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.75" customHeight="1">
      <c r="A913" s="8"/>
      <c r="B913" s="8"/>
      <c r="C913" s="8"/>
      <c r="D913" s="8"/>
      <c r="E913" s="8"/>
      <c r="F913" s="9"/>
      <c r="G913" s="9"/>
      <c r="H913" s="9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.75" customHeight="1">
      <c r="A914" s="8"/>
      <c r="B914" s="8"/>
      <c r="C914" s="8"/>
      <c r="D914" s="8"/>
      <c r="E914" s="8"/>
      <c r="F914" s="9"/>
      <c r="G914" s="9"/>
      <c r="H914" s="9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.75" customHeight="1">
      <c r="A915" s="8"/>
      <c r="B915" s="8"/>
      <c r="C915" s="8"/>
      <c r="D915" s="8"/>
      <c r="E915" s="8"/>
      <c r="F915" s="9"/>
      <c r="G915" s="9"/>
      <c r="H915" s="9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.75" customHeight="1">
      <c r="A916" s="8"/>
      <c r="B916" s="8"/>
      <c r="C916" s="8"/>
      <c r="D916" s="8"/>
      <c r="E916" s="8"/>
      <c r="F916" s="9"/>
      <c r="G916" s="9"/>
      <c r="H916" s="9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.75" customHeight="1">
      <c r="A917" s="8"/>
      <c r="B917" s="8"/>
      <c r="C917" s="8"/>
      <c r="D917" s="8"/>
      <c r="E917" s="8"/>
      <c r="F917" s="9"/>
      <c r="G917" s="9"/>
      <c r="H917" s="9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.75" customHeight="1">
      <c r="A918" s="8"/>
      <c r="B918" s="8"/>
      <c r="C918" s="8"/>
      <c r="D918" s="8"/>
      <c r="E918" s="8"/>
      <c r="F918" s="9"/>
      <c r="G918" s="9"/>
      <c r="H918" s="9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.75" customHeight="1">
      <c r="A919" s="8"/>
      <c r="B919" s="8"/>
      <c r="C919" s="8"/>
      <c r="D919" s="8"/>
      <c r="E919" s="8"/>
      <c r="F919" s="9"/>
      <c r="G919" s="9"/>
      <c r="H919" s="9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.75" customHeight="1">
      <c r="A920" s="8"/>
      <c r="B920" s="8"/>
      <c r="C920" s="8"/>
      <c r="D920" s="8"/>
      <c r="E920" s="8"/>
      <c r="F920" s="9"/>
      <c r="G920" s="9"/>
      <c r="H920" s="9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.75" customHeight="1">
      <c r="A921" s="8"/>
      <c r="B921" s="8"/>
      <c r="C921" s="8"/>
      <c r="D921" s="8"/>
      <c r="E921" s="8"/>
      <c r="F921" s="9"/>
      <c r="G921" s="9"/>
      <c r="H921" s="9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.75" customHeight="1">
      <c r="A922" s="8"/>
      <c r="B922" s="8"/>
      <c r="C922" s="8"/>
      <c r="D922" s="8"/>
      <c r="E922" s="8"/>
      <c r="F922" s="9"/>
      <c r="G922" s="9"/>
      <c r="H922" s="9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.75" customHeight="1">
      <c r="A923" s="8"/>
      <c r="B923" s="8"/>
      <c r="C923" s="8"/>
      <c r="D923" s="8"/>
      <c r="E923" s="8"/>
      <c r="F923" s="9"/>
      <c r="G923" s="9"/>
      <c r="H923" s="9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.75" customHeight="1">
      <c r="A924" s="8"/>
      <c r="B924" s="8"/>
      <c r="C924" s="8"/>
      <c r="D924" s="8"/>
      <c r="E924" s="8"/>
      <c r="F924" s="9"/>
      <c r="G924" s="9"/>
      <c r="H924" s="9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.75" customHeight="1">
      <c r="A925" s="8"/>
      <c r="B925" s="8"/>
      <c r="C925" s="8"/>
      <c r="D925" s="8"/>
      <c r="E925" s="8"/>
      <c r="F925" s="9"/>
      <c r="G925" s="9"/>
      <c r="H925" s="9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.75" customHeight="1">
      <c r="A926" s="8"/>
      <c r="B926" s="8"/>
      <c r="C926" s="8"/>
      <c r="D926" s="8"/>
      <c r="E926" s="8"/>
      <c r="F926" s="9"/>
      <c r="G926" s="9"/>
      <c r="H926" s="9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.75" customHeight="1">
      <c r="A927" s="8"/>
      <c r="B927" s="8"/>
      <c r="C927" s="8"/>
      <c r="D927" s="8"/>
      <c r="E927" s="8"/>
      <c r="F927" s="9"/>
      <c r="G927" s="9"/>
      <c r="H927" s="9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.75" customHeight="1">
      <c r="A928" s="8"/>
      <c r="B928" s="8"/>
      <c r="C928" s="8"/>
      <c r="D928" s="8"/>
      <c r="E928" s="8"/>
      <c r="F928" s="9"/>
      <c r="G928" s="9"/>
      <c r="H928" s="9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.75" customHeight="1">
      <c r="A929" s="8"/>
      <c r="B929" s="8"/>
      <c r="C929" s="8"/>
      <c r="D929" s="8"/>
      <c r="E929" s="8"/>
      <c r="F929" s="9"/>
      <c r="G929" s="9"/>
      <c r="H929" s="9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.75" customHeight="1">
      <c r="A930" s="8"/>
      <c r="B930" s="8"/>
      <c r="C930" s="8"/>
      <c r="D930" s="8"/>
      <c r="E930" s="8"/>
      <c r="F930" s="9"/>
      <c r="G930" s="9"/>
      <c r="H930" s="9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.75" customHeight="1">
      <c r="A931" s="8"/>
      <c r="B931" s="8"/>
      <c r="C931" s="8"/>
      <c r="D931" s="8"/>
      <c r="E931" s="8"/>
      <c r="F931" s="9"/>
      <c r="G931" s="9"/>
      <c r="H931" s="9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.75" customHeight="1">
      <c r="A932" s="8"/>
      <c r="B932" s="8"/>
      <c r="C932" s="8"/>
      <c r="D932" s="8"/>
      <c r="E932" s="8"/>
      <c r="F932" s="9"/>
      <c r="G932" s="9"/>
      <c r="H932" s="9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.75" customHeight="1">
      <c r="A933" s="8"/>
      <c r="B933" s="8"/>
      <c r="C933" s="8"/>
      <c r="D933" s="8"/>
      <c r="E933" s="8"/>
      <c r="F933" s="9"/>
      <c r="G933" s="9"/>
      <c r="H933" s="9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.75" customHeight="1">
      <c r="A934" s="8"/>
      <c r="B934" s="8"/>
      <c r="C934" s="8"/>
      <c r="D934" s="8"/>
      <c r="E934" s="8"/>
      <c r="F934" s="9"/>
      <c r="G934" s="9"/>
      <c r="H934" s="9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.75" customHeight="1">
      <c r="A935" s="8"/>
      <c r="B935" s="8"/>
      <c r="C935" s="8"/>
      <c r="D935" s="8"/>
      <c r="E935" s="8"/>
      <c r="F935" s="9"/>
      <c r="G935" s="9"/>
      <c r="H935" s="9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.75" customHeight="1">
      <c r="A936" s="8"/>
      <c r="B936" s="8"/>
      <c r="C936" s="8"/>
      <c r="D936" s="8"/>
      <c r="E936" s="8"/>
      <c r="F936" s="9"/>
      <c r="G936" s="9"/>
      <c r="H936" s="9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.75" customHeight="1">
      <c r="A937" s="8"/>
      <c r="B937" s="8"/>
      <c r="C937" s="8"/>
      <c r="D937" s="8"/>
      <c r="E937" s="8"/>
      <c r="F937" s="9"/>
      <c r="G937" s="9"/>
      <c r="H937" s="9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.75" customHeight="1">
      <c r="A938" s="8"/>
      <c r="B938" s="8"/>
      <c r="C938" s="8"/>
      <c r="D938" s="8"/>
      <c r="E938" s="8"/>
      <c r="F938" s="9"/>
      <c r="G938" s="9"/>
      <c r="H938" s="9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.75" customHeight="1">
      <c r="A939" s="8"/>
      <c r="B939" s="8"/>
      <c r="C939" s="8"/>
      <c r="D939" s="8"/>
      <c r="E939" s="8"/>
      <c r="F939" s="9"/>
      <c r="G939" s="9"/>
      <c r="H939" s="9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.75" customHeight="1">
      <c r="A940" s="8"/>
      <c r="B940" s="8"/>
      <c r="C940" s="8"/>
      <c r="D940" s="8"/>
      <c r="E940" s="8"/>
      <c r="F940" s="9"/>
      <c r="G940" s="9"/>
      <c r="H940" s="9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.75" customHeight="1">
      <c r="A941" s="8"/>
      <c r="B941" s="8"/>
      <c r="C941" s="8"/>
      <c r="D941" s="8"/>
      <c r="E941" s="8"/>
      <c r="F941" s="9"/>
      <c r="G941" s="9"/>
      <c r="H941" s="9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.75" customHeight="1">
      <c r="A942" s="8"/>
      <c r="B942" s="8"/>
      <c r="C942" s="8"/>
      <c r="D942" s="8"/>
      <c r="E942" s="8"/>
      <c r="F942" s="9"/>
      <c r="G942" s="9"/>
      <c r="H942" s="9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.75" customHeight="1">
      <c r="A943" s="8"/>
      <c r="B943" s="8"/>
      <c r="C943" s="8"/>
      <c r="D943" s="8"/>
      <c r="E943" s="8"/>
      <c r="F943" s="9"/>
      <c r="G943" s="9"/>
      <c r="H943" s="9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.75" customHeight="1">
      <c r="A944" s="8"/>
      <c r="B944" s="8"/>
      <c r="C944" s="8"/>
      <c r="D944" s="8"/>
      <c r="E944" s="8"/>
      <c r="F944" s="9"/>
      <c r="G944" s="9"/>
      <c r="H944" s="9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.75" customHeight="1">
      <c r="A945" s="8"/>
      <c r="B945" s="8"/>
      <c r="C945" s="8"/>
      <c r="D945" s="8"/>
      <c r="E945" s="8"/>
      <c r="F945" s="9"/>
      <c r="G945" s="9"/>
      <c r="H945" s="9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.75" customHeight="1">
      <c r="A946" s="8"/>
      <c r="B946" s="8"/>
      <c r="C946" s="8"/>
      <c r="D946" s="8"/>
      <c r="E946" s="8"/>
      <c r="F946" s="9"/>
      <c r="G946" s="9"/>
      <c r="H946" s="9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.75" customHeight="1">
      <c r="A947" s="8"/>
      <c r="B947" s="8"/>
      <c r="C947" s="8"/>
      <c r="D947" s="8"/>
      <c r="E947" s="8"/>
      <c r="F947" s="9"/>
      <c r="G947" s="9"/>
      <c r="H947" s="9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.75" customHeight="1">
      <c r="A948" s="8"/>
      <c r="B948" s="8"/>
      <c r="C948" s="8"/>
      <c r="D948" s="8"/>
      <c r="E948" s="8"/>
      <c r="F948" s="9"/>
      <c r="G948" s="9"/>
      <c r="H948" s="9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.75" customHeight="1">
      <c r="A949" s="8"/>
      <c r="B949" s="8"/>
      <c r="C949" s="8"/>
      <c r="D949" s="8"/>
      <c r="E949" s="8"/>
      <c r="F949" s="9"/>
      <c r="G949" s="9"/>
      <c r="H949" s="9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.75" customHeight="1">
      <c r="A950" s="8"/>
      <c r="B950" s="8"/>
      <c r="C950" s="8"/>
      <c r="D950" s="8"/>
      <c r="E950" s="8"/>
      <c r="F950" s="9"/>
      <c r="G950" s="9"/>
      <c r="H950" s="9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.75" customHeight="1">
      <c r="A951" s="8"/>
      <c r="B951" s="8"/>
      <c r="C951" s="8"/>
      <c r="D951" s="8"/>
      <c r="E951" s="8"/>
      <c r="F951" s="9"/>
      <c r="G951" s="9"/>
      <c r="H951" s="9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.75" customHeight="1">
      <c r="A952" s="8"/>
      <c r="B952" s="8"/>
      <c r="C952" s="8"/>
      <c r="D952" s="8"/>
      <c r="E952" s="8"/>
      <c r="F952" s="9"/>
      <c r="G952" s="9"/>
      <c r="H952" s="9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.75" customHeight="1">
      <c r="A953" s="8"/>
      <c r="B953" s="8"/>
      <c r="C953" s="8"/>
      <c r="D953" s="8"/>
      <c r="E953" s="8"/>
      <c r="F953" s="9"/>
      <c r="G953" s="9"/>
      <c r="H953" s="9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.75" customHeight="1">
      <c r="A954" s="8"/>
      <c r="B954" s="8"/>
      <c r="C954" s="8"/>
      <c r="D954" s="8"/>
      <c r="E954" s="8"/>
      <c r="F954" s="9"/>
      <c r="G954" s="9"/>
      <c r="H954" s="9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.75" customHeight="1">
      <c r="A955" s="8"/>
      <c r="B955" s="8"/>
      <c r="C955" s="8"/>
      <c r="D955" s="8"/>
      <c r="E955" s="8"/>
      <c r="F955" s="9"/>
      <c r="G955" s="9"/>
      <c r="H955" s="9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.75" customHeight="1">
      <c r="A956" s="8"/>
      <c r="B956" s="8"/>
      <c r="C956" s="8"/>
      <c r="D956" s="8"/>
      <c r="E956" s="8"/>
      <c r="F956" s="9"/>
      <c r="G956" s="9"/>
      <c r="H956" s="9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.75" customHeight="1">
      <c r="A957" s="8"/>
      <c r="B957" s="8"/>
      <c r="C957" s="8"/>
      <c r="D957" s="8"/>
      <c r="E957" s="8"/>
      <c r="F957" s="9"/>
      <c r="G957" s="9"/>
      <c r="H957" s="9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.75" customHeight="1">
      <c r="A958" s="8"/>
      <c r="B958" s="8"/>
      <c r="C958" s="8"/>
      <c r="D958" s="8"/>
      <c r="E958" s="8"/>
      <c r="F958" s="9"/>
      <c r="G958" s="9"/>
      <c r="H958" s="9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.75" customHeight="1">
      <c r="A959" s="8"/>
      <c r="B959" s="8"/>
      <c r="C959" s="8"/>
      <c r="D959" s="8"/>
      <c r="E959" s="8"/>
      <c r="F959" s="9"/>
      <c r="G959" s="9"/>
      <c r="H959" s="9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.75" customHeight="1">
      <c r="A960" s="8"/>
      <c r="B960" s="8"/>
      <c r="C960" s="8"/>
      <c r="D960" s="8"/>
      <c r="E960" s="8"/>
      <c r="F960" s="9"/>
      <c r="G960" s="9"/>
      <c r="H960" s="9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.75" customHeight="1">
      <c r="A961" s="8"/>
      <c r="B961" s="8"/>
      <c r="C961" s="8"/>
      <c r="D961" s="8"/>
      <c r="E961" s="8"/>
      <c r="F961" s="9"/>
      <c r="G961" s="9"/>
      <c r="H961" s="9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.75" customHeight="1">
      <c r="A962" s="8"/>
      <c r="B962" s="8"/>
      <c r="C962" s="8"/>
      <c r="D962" s="8"/>
      <c r="E962" s="8"/>
      <c r="F962" s="9"/>
      <c r="G962" s="9"/>
      <c r="H962" s="9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.75" customHeight="1">
      <c r="A963" s="8"/>
      <c r="B963" s="8"/>
      <c r="C963" s="8"/>
      <c r="D963" s="8"/>
      <c r="E963" s="8"/>
      <c r="F963" s="9"/>
      <c r="G963" s="9"/>
      <c r="H963" s="9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.75" customHeight="1">
      <c r="A964" s="8"/>
      <c r="B964" s="8"/>
      <c r="C964" s="8"/>
      <c r="D964" s="8"/>
      <c r="E964" s="8"/>
      <c r="F964" s="9"/>
      <c r="G964" s="9"/>
      <c r="H964" s="9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.75" customHeight="1">
      <c r="A965" s="8"/>
      <c r="B965" s="8"/>
      <c r="C965" s="8"/>
      <c r="D965" s="8"/>
      <c r="E965" s="8"/>
      <c r="F965" s="9"/>
      <c r="G965" s="9"/>
      <c r="H965" s="9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.75" customHeight="1">
      <c r="A966" s="8"/>
      <c r="B966" s="8"/>
      <c r="C966" s="8"/>
      <c r="D966" s="8"/>
      <c r="E966" s="8"/>
      <c r="F966" s="9"/>
      <c r="G966" s="9"/>
      <c r="H966" s="9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.75" customHeight="1">
      <c r="A967" s="8"/>
      <c r="B967" s="8"/>
      <c r="C967" s="8"/>
      <c r="D967" s="8"/>
      <c r="E967" s="8"/>
      <c r="F967" s="9"/>
      <c r="G967" s="9"/>
      <c r="H967" s="9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.75" customHeight="1">
      <c r="A968" s="8"/>
      <c r="B968" s="8"/>
      <c r="C968" s="8"/>
      <c r="D968" s="8"/>
      <c r="E968" s="8"/>
      <c r="F968" s="9"/>
      <c r="G968" s="9"/>
      <c r="H968" s="9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.75" customHeight="1">
      <c r="A969" s="8"/>
      <c r="B969" s="8"/>
      <c r="C969" s="8"/>
      <c r="D969" s="8"/>
      <c r="E969" s="8"/>
      <c r="F969" s="9"/>
      <c r="G969" s="9"/>
      <c r="H969" s="9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.75" customHeight="1">
      <c r="A970" s="8"/>
      <c r="B970" s="8"/>
      <c r="C970" s="8"/>
      <c r="D970" s="8"/>
      <c r="E970" s="8"/>
      <c r="F970" s="9"/>
      <c r="G970" s="9"/>
      <c r="H970" s="9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.75" customHeight="1">
      <c r="A971" s="8"/>
      <c r="B971" s="8"/>
      <c r="C971" s="8"/>
      <c r="D971" s="8"/>
      <c r="E971" s="8"/>
      <c r="F971" s="9"/>
      <c r="G971" s="9"/>
      <c r="H971" s="9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.75" customHeight="1">
      <c r="A972" s="8"/>
      <c r="B972" s="8"/>
      <c r="C972" s="8"/>
      <c r="D972" s="8"/>
      <c r="E972" s="8"/>
      <c r="F972" s="9"/>
      <c r="G972" s="9"/>
      <c r="H972" s="9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.75" customHeight="1">
      <c r="A973" s="8"/>
      <c r="B973" s="8"/>
      <c r="C973" s="8"/>
      <c r="D973" s="8"/>
      <c r="E973" s="8"/>
      <c r="F973" s="9"/>
      <c r="G973" s="9"/>
      <c r="H973" s="9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.75" customHeight="1">
      <c r="A974" s="8"/>
      <c r="B974" s="8"/>
      <c r="C974" s="8"/>
      <c r="D974" s="8"/>
      <c r="E974" s="8"/>
      <c r="F974" s="9"/>
      <c r="G974" s="9"/>
      <c r="H974" s="9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.75" customHeight="1">
      <c r="A975" s="8"/>
      <c r="B975" s="8"/>
      <c r="C975" s="8"/>
      <c r="D975" s="8"/>
      <c r="E975" s="8"/>
      <c r="F975" s="9"/>
      <c r="G975" s="9"/>
      <c r="H975" s="9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.75" customHeight="1">
      <c r="A976" s="8"/>
      <c r="B976" s="8"/>
      <c r="C976" s="8"/>
      <c r="D976" s="8"/>
      <c r="E976" s="8"/>
      <c r="F976" s="9"/>
      <c r="G976" s="9"/>
      <c r="H976" s="9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.75" customHeight="1">
      <c r="A977" s="8"/>
      <c r="B977" s="8"/>
      <c r="C977" s="8"/>
      <c r="D977" s="8"/>
      <c r="E977" s="8"/>
      <c r="F977" s="9"/>
      <c r="G977" s="9"/>
      <c r="H977" s="9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.75" customHeight="1">
      <c r="A978" s="8"/>
      <c r="B978" s="8"/>
      <c r="C978" s="8"/>
      <c r="D978" s="8"/>
      <c r="E978" s="8"/>
      <c r="F978" s="9"/>
      <c r="G978" s="9"/>
      <c r="H978" s="9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.75" customHeight="1">
      <c r="A979" s="8"/>
      <c r="B979" s="8"/>
      <c r="C979" s="8"/>
      <c r="D979" s="8"/>
      <c r="E979" s="8"/>
      <c r="F979" s="9"/>
      <c r="G979" s="9"/>
      <c r="H979" s="9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.75" customHeight="1">
      <c r="A980" s="8"/>
      <c r="B980" s="8"/>
      <c r="C980" s="8"/>
      <c r="D980" s="8"/>
      <c r="E980" s="8"/>
      <c r="F980" s="9"/>
      <c r="G980" s="9"/>
      <c r="H980" s="9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.75" customHeight="1">
      <c r="A981" s="8"/>
      <c r="B981" s="8"/>
      <c r="C981" s="8"/>
      <c r="D981" s="8"/>
      <c r="E981" s="8"/>
      <c r="F981" s="9"/>
      <c r="G981" s="9"/>
      <c r="H981" s="9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.75" customHeight="1">
      <c r="A982" s="8"/>
      <c r="B982" s="8"/>
      <c r="C982" s="8"/>
      <c r="D982" s="8"/>
      <c r="E982" s="8"/>
      <c r="F982" s="9"/>
      <c r="G982" s="9"/>
      <c r="H982" s="9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.75" customHeight="1">
      <c r="A983" s="8"/>
      <c r="B983" s="8"/>
      <c r="C983" s="8"/>
      <c r="D983" s="8"/>
      <c r="E983" s="8"/>
      <c r="F983" s="9"/>
      <c r="G983" s="9"/>
      <c r="H983" s="9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.75" customHeight="1">
      <c r="A984" s="8"/>
      <c r="B984" s="8"/>
      <c r="C984" s="8"/>
      <c r="D984" s="8"/>
      <c r="E984" s="8"/>
      <c r="F984" s="9"/>
      <c r="G984" s="9"/>
      <c r="H984" s="9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.75" customHeight="1">
      <c r="A985" s="8"/>
      <c r="B985" s="8"/>
      <c r="C985" s="8"/>
      <c r="D985" s="8"/>
      <c r="E985" s="8"/>
      <c r="F985" s="9"/>
      <c r="G985" s="9"/>
      <c r="H985" s="9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.75" customHeight="1">
      <c r="A986" s="8"/>
      <c r="B986" s="8"/>
      <c r="C986" s="8"/>
      <c r="D986" s="8"/>
      <c r="E986" s="8"/>
      <c r="F986" s="9"/>
      <c r="G986" s="9"/>
      <c r="H986" s="9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.75" customHeight="1">
      <c r="A987" s="8"/>
      <c r="B987" s="8"/>
      <c r="C987" s="8"/>
      <c r="D987" s="8"/>
      <c r="E987" s="8"/>
      <c r="F987" s="9"/>
      <c r="G987" s="9"/>
      <c r="H987" s="9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.75" customHeight="1">
      <c r="A988" s="8"/>
      <c r="B988" s="8"/>
      <c r="C988" s="8"/>
      <c r="D988" s="8"/>
      <c r="E988" s="8"/>
      <c r="F988" s="9"/>
      <c r="G988" s="9"/>
      <c r="H988" s="9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.75" customHeight="1">
      <c r="A989" s="8"/>
      <c r="B989" s="8"/>
      <c r="C989" s="8"/>
      <c r="D989" s="8"/>
      <c r="E989" s="8"/>
      <c r="F989" s="9"/>
      <c r="G989" s="9"/>
      <c r="H989" s="9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.75" customHeight="1">
      <c r="A990" s="8"/>
      <c r="B990" s="8"/>
      <c r="C990" s="8"/>
      <c r="D990" s="8"/>
      <c r="E990" s="8"/>
      <c r="F990" s="9"/>
      <c r="G990" s="9"/>
      <c r="H990" s="9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.75" customHeight="1">
      <c r="A991" s="8"/>
      <c r="B991" s="8"/>
      <c r="C991" s="8"/>
      <c r="D991" s="8"/>
      <c r="E991" s="8"/>
      <c r="F991" s="9"/>
      <c r="G991" s="9"/>
      <c r="H991" s="9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.75" customHeight="1">
      <c r="A992" s="8"/>
      <c r="B992" s="8"/>
      <c r="C992" s="8"/>
      <c r="D992" s="8"/>
      <c r="E992" s="8"/>
      <c r="F992" s="9"/>
      <c r="G992" s="9"/>
      <c r="H992" s="9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.75" customHeight="1">
      <c r="A993" s="8"/>
      <c r="B993" s="8"/>
      <c r="C993" s="8"/>
      <c r="D993" s="8"/>
      <c r="E993" s="8"/>
      <c r="F993" s="9"/>
      <c r="G993" s="9"/>
      <c r="H993" s="9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.75" customHeight="1">
      <c r="A994" s="8"/>
      <c r="B994" s="8"/>
      <c r="C994" s="8"/>
      <c r="D994" s="8"/>
      <c r="E994" s="8"/>
      <c r="F994" s="9"/>
      <c r="G994" s="9"/>
      <c r="H994" s="9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.75" customHeight="1">
      <c r="A995" s="8"/>
      <c r="B995" s="8"/>
      <c r="C995" s="8"/>
      <c r="D995" s="8"/>
      <c r="E995" s="8"/>
      <c r="F995" s="9"/>
      <c r="G995" s="9"/>
      <c r="H995" s="9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.75" customHeight="1">
      <c r="A996" s="8"/>
      <c r="B996" s="8"/>
      <c r="C996" s="8"/>
      <c r="D996" s="8"/>
      <c r="E996" s="8"/>
      <c r="F996" s="9"/>
      <c r="G996" s="9"/>
      <c r="H996" s="9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.75" customHeight="1">
      <c r="A997" s="8"/>
      <c r="B997" s="8"/>
      <c r="C997" s="8"/>
      <c r="D997" s="8"/>
      <c r="E997" s="8"/>
      <c r="F997" s="9"/>
      <c r="G997" s="9"/>
      <c r="H997" s="9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.75" customHeight="1">
      <c r="A998" s="8"/>
      <c r="B998" s="8"/>
      <c r="C998" s="8"/>
      <c r="D998" s="8"/>
      <c r="E998" s="8"/>
      <c r="F998" s="9"/>
      <c r="G998" s="9"/>
      <c r="H998" s="9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.75" customHeight="1">
      <c r="A999" s="8"/>
      <c r="B999" s="8"/>
      <c r="C999" s="8"/>
      <c r="D999" s="8"/>
      <c r="E999" s="8"/>
      <c r="F999" s="9"/>
      <c r="G999" s="9"/>
      <c r="H999" s="9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.75" customHeight="1">
      <c r="A1000" s="8"/>
      <c r="B1000" s="8"/>
      <c r="C1000" s="8"/>
      <c r="D1000" s="8"/>
      <c r="E1000" s="8"/>
      <c r="F1000" s="9"/>
      <c r="G1000" s="9"/>
      <c r="H1000" s="9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12.75" customHeight="1">
      <c r="A1001" s="8"/>
      <c r="B1001" s="8"/>
      <c r="C1001" s="8"/>
      <c r="D1001" s="8"/>
      <c r="E1001" s="8"/>
      <c r="F1001" s="9"/>
      <c r="G1001" s="9"/>
      <c r="H1001" s="9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12.75" customHeight="1">
      <c r="A1002" s="8"/>
      <c r="B1002" s="8"/>
      <c r="C1002" s="8"/>
      <c r="D1002" s="8"/>
      <c r="E1002" s="8"/>
      <c r="F1002" s="9"/>
      <c r="G1002" s="9"/>
      <c r="H1002" s="9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</sheetData>
  <mergeCells count="22">
    <mergeCell ref="B14:I14"/>
    <mergeCell ref="B24:E24"/>
    <mergeCell ref="B25:E25"/>
    <mergeCell ref="B28:G28"/>
    <mergeCell ref="D8:E8"/>
    <mergeCell ref="D9:E9"/>
    <mergeCell ref="D12:E12"/>
    <mergeCell ref="D15:E15"/>
    <mergeCell ref="B22:E22"/>
    <mergeCell ref="B23:E23"/>
    <mergeCell ref="B10:B11"/>
    <mergeCell ref="C10:C11"/>
    <mergeCell ref="D10:E11"/>
    <mergeCell ref="I10:I11"/>
    <mergeCell ref="D13:E13"/>
    <mergeCell ref="B3:H3"/>
    <mergeCell ref="B4:H4"/>
    <mergeCell ref="D5:E5"/>
    <mergeCell ref="B6:I6"/>
    <mergeCell ref="B7:B8"/>
    <mergeCell ref="C7:C8"/>
    <mergeCell ref="D7:E7"/>
  </mergeCells>
  <hyperlinks>
    <hyperlink ref="I7" r:id="rId1" xr:uid="{00000000-0004-0000-0600-000000000000}"/>
    <hyperlink ref="I8" r:id="rId2" xr:uid="{00000000-0004-0000-0600-000001000000}"/>
    <hyperlink ref="I12" r:id="rId3" xr:uid="{00000000-0004-0000-0600-000002000000}"/>
    <hyperlink ref="C13" r:id="rId4" location="@afishams." display="https://web.telegram.org/k/ - @afishams." xr:uid="{718566F9-2F12-416C-AFFF-CD5148D981FE}"/>
  </hyperlinks>
  <pageMargins left="0.7" right="0.7" top="0.75" bottom="0.75" header="0" footer="0"/>
  <pageSetup orientation="landscape"/>
  <headerFooter>
    <oddFooter>&amp;C000000&amp;P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showGridLines="0" workbookViewId="0">
      <selection activeCell="B7" sqref="B7"/>
    </sheetView>
  </sheetViews>
  <sheetFormatPr defaultColWidth="12.5546875" defaultRowHeight="15" customHeight="1"/>
  <cols>
    <col min="1" max="1" width="9" customWidth="1"/>
    <col min="2" max="2" width="23.44140625" customWidth="1"/>
    <col min="3" max="3" width="46.44140625" customWidth="1"/>
    <col min="4" max="4" width="9.44140625" customWidth="1"/>
    <col min="5" max="5" width="36.5546875" customWidth="1"/>
    <col min="6" max="6" width="24" customWidth="1"/>
    <col min="7" max="8" width="18.44140625" customWidth="1"/>
    <col min="9" max="26" width="8" customWidth="1"/>
  </cols>
  <sheetData>
    <row r="1" spans="1:26" ht="46.5" customHeight="1">
      <c r="A1" s="11"/>
      <c r="B1" s="8"/>
      <c r="C1" s="8"/>
      <c r="D1" s="35" t="s">
        <v>288</v>
      </c>
      <c r="E1" s="8"/>
      <c r="F1" s="36"/>
      <c r="G1" s="36"/>
      <c r="H1" s="3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9.5" customHeight="1">
      <c r="A2" s="12"/>
      <c r="B2" s="39"/>
      <c r="C2" s="39"/>
      <c r="D2" s="13"/>
      <c r="E2" s="13"/>
      <c r="F2" s="13"/>
      <c r="G2" s="27"/>
      <c r="H2" s="2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>
      <c r="A3" s="12"/>
      <c r="B3" s="639" t="s">
        <v>1</v>
      </c>
      <c r="C3" s="640"/>
      <c r="D3" s="640"/>
      <c r="E3" s="640"/>
      <c r="F3" s="640"/>
      <c r="G3" s="640"/>
      <c r="H3" s="64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customHeight="1">
      <c r="A4" s="12"/>
      <c r="B4" s="639" t="s">
        <v>437</v>
      </c>
      <c r="C4" s="640"/>
      <c r="D4" s="640"/>
      <c r="E4" s="640"/>
      <c r="F4" s="640"/>
      <c r="G4" s="640"/>
      <c r="H4" s="64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54" customHeight="1">
      <c r="A5" s="12"/>
      <c r="B5" s="40" t="s">
        <v>102</v>
      </c>
      <c r="C5" s="41" t="s">
        <v>231</v>
      </c>
      <c r="D5" s="642" t="s">
        <v>29</v>
      </c>
      <c r="E5" s="643"/>
      <c r="F5" s="42" t="s">
        <v>137</v>
      </c>
      <c r="G5" s="43" t="s">
        <v>232</v>
      </c>
      <c r="H5" s="43" t="s">
        <v>233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2.5" customHeight="1">
      <c r="A6" s="12"/>
      <c r="B6" s="644" t="s">
        <v>236</v>
      </c>
      <c r="C6" s="645"/>
      <c r="D6" s="645"/>
      <c r="E6" s="645"/>
      <c r="F6" s="645"/>
      <c r="G6" s="645"/>
      <c r="H6" s="68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02.75" customHeight="1">
      <c r="A7" s="47"/>
      <c r="B7" s="430" t="s">
        <v>289</v>
      </c>
      <c r="C7" s="431" t="s">
        <v>290</v>
      </c>
      <c r="D7" s="682" t="s">
        <v>291</v>
      </c>
      <c r="E7" s="658"/>
      <c r="F7" s="427" t="s">
        <v>144</v>
      </c>
      <c r="G7" s="428">
        <v>100000</v>
      </c>
      <c r="H7" s="428">
        <f t="shared" ref="H7:H12" si="0">G7/100*120</f>
        <v>120000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18.5" customHeight="1">
      <c r="A8" s="47"/>
      <c r="B8" s="430" t="s">
        <v>292</v>
      </c>
      <c r="C8" s="431" t="s">
        <v>293</v>
      </c>
      <c r="D8" s="682" t="s">
        <v>294</v>
      </c>
      <c r="E8" s="658"/>
      <c r="F8" s="427" t="s">
        <v>144</v>
      </c>
      <c r="G8" s="428">
        <v>100000</v>
      </c>
      <c r="H8" s="428">
        <f t="shared" si="0"/>
        <v>120000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81.75" customHeight="1">
      <c r="A9" s="47"/>
      <c r="B9" s="430" t="s">
        <v>295</v>
      </c>
      <c r="C9" s="431" t="s">
        <v>296</v>
      </c>
      <c r="D9" s="682" t="s">
        <v>297</v>
      </c>
      <c r="E9" s="658"/>
      <c r="F9" s="427" t="s">
        <v>144</v>
      </c>
      <c r="G9" s="428">
        <v>50000</v>
      </c>
      <c r="H9" s="428">
        <f t="shared" si="0"/>
        <v>60000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81.75" customHeight="1">
      <c r="A10" s="47"/>
      <c r="B10" s="647" t="s">
        <v>298</v>
      </c>
      <c r="C10" s="453" t="s">
        <v>299</v>
      </c>
      <c r="D10" s="682" t="s">
        <v>300</v>
      </c>
      <c r="E10" s="658"/>
      <c r="F10" s="454" t="s">
        <v>144</v>
      </c>
      <c r="G10" s="455">
        <v>90000</v>
      </c>
      <c r="H10" s="428">
        <f t="shared" si="0"/>
        <v>108000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81.75" customHeight="1">
      <c r="A11" s="47"/>
      <c r="B11" s="648"/>
      <c r="C11" s="453" t="s">
        <v>301</v>
      </c>
      <c r="D11" s="682" t="s">
        <v>302</v>
      </c>
      <c r="E11" s="658"/>
      <c r="F11" s="454" t="s">
        <v>254</v>
      </c>
      <c r="G11" s="455">
        <v>150000</v>
      </c>
      <c r="H11" s="455">
        <f t="shared" si="0"/>
        <v>180000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87" customHeight="1">
      <c r="A12" s="47"/>
      <c r="B12" s="456" t="s">
        <v>303</v>
      </c>
      <c r="C12" s="435" t="s">
        <v>304</v>
      </c>
      <c r="D12" s="684" t="s">
        <v>305</v>
      </c>
      <c r="E12" s="661"/>
      <c r="F12" s="457" t="s">
        <v>144</v>
      </c>
      <c r="G12" s="458">
        <v>50000</v>
      </c>
      <c r="H12" s="458">
        <f t="shared" si="0"/>
        <v>60000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2.5" customHeight="1">
      <c r="A13" s="12"/>
      <c r="B13" s="653" t="s">
        <v>286</v>
      </c>
      <c r="C13" s="654"/>
      <c r="D13" s="654"/>
      <c r="E13" s="654"/>
      <c r="F13" s="654"/>
      <c r="G13" s="654"/>
      <c r="H13" s="68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3.5" customHeight="1">
      <c r="A14" s="12"/>
      <c r="B14" s="244" t="s">
        <v>306</v>
      </c>
      <c r="C14" s="244"/>
      <c r="D14" s="665"/>
      <c r="E14" s="666"/>
      <c r="F14" s="439"/>
      <c r="G14" s="440"/>
      <c r="H14" s="44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 customHeight="1">
      <c r="A15" s="12"/>
      <c r="B15" s="443" t="s">
        <v>163</v>
      </c>
      <c r="C15" s="171"/>
      <c r="D15" s="171"/>
      <c r="E15" s="171"/>
      <c r="F15" s="172"/>
      <c r="G15" s="172"/>
      <c r="H15" s="17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 customHeight="1">
      <c r="A16" s="12"/>
      <c r="B16" s="443"/>
      <c r="C16" s="171"/>
      <c r="D16" s="171"/>
      <c r="E16" s="171"/>
      <c r="F16" s="172"/>
      <c r="G16" s="172"/>
      <c r="H16" s="17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 customHeight="1">
      <c r="A17" s="12"/>
      <c r="B17" s="171"/>
      <c r="C17" s="171"/>
      <c r="D17" s="171"/>
      <c r="E17" s="171"/>
      <c r="F17" s="172"/>
      <c r="G17" s="172"/>
      <c r="H17" s="17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1" customHeight="1">
      <c r="A18" s="12"/>
      <c r="B18" s="247" t="s">
        <v>126</v>
      </c>
      <c r="C18" s="444"/>
      <c r="D18" s="171"/>
      <c r="E18" s="171"/>
      <c r="F18" s="172"/>
      <c r="G18" s="172"/>
      <c r="H18" s="17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" customHeight="1">
      <c r="A19" s="12"/>
      <c r="B19" s="667" t="s">
        <v>127</v>
      </c>
      <c r="C19" s="668"/>
      <c r="D19" s="668"/>
      <c r="E19" s="669"/>
      <c r="F19" s="445" t="s">
        <v>128</v>
      </c>
      <c r="G19" s="172"/>
      <c r="H19" s="17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" customHeight="1">
      <c r="A20" s="12"/>
      <c r="B20" s="656" t="s">
        <v>129</v>
      </c>
      <c r="C20" s="657"/>
      <c r="D20" s="657"/>
      <c r="E20" s="658"/>
      <c r="F20" s="446">
        <v>0.3</v>
      </c>
      <c r="G20" s="172"/>
      <c r="H20" s="172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" customHeight="1">
      <c r="A21" s="12"/>
      <c r="B21" s="659" t="s">
        <v>130</v>
      </c>
      <c r="C21" s="660"/>
      <c r="D21" s="660"/>
      <c r="E21" s="661"/>
      <c r="F21" s="447">
        <v>1</v>
      </c>
      <c r="G21" s="172"/>
      <c r="H21" s="172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>
      <c r="A22" s="49"/>
      <c r="B22" s="448"/>
      <c r="C22" s="448"/>
      <c r="D22" s="448"/>
      <c r="E22" s="448"/>
      <c r="F22" s="449"/>
      <c r="G22" s="450"/>
      <c r="H22" s="172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>
      <c r="A23" s="12"/>
      <c r="B23" s="443" t="s">
        <v>262</v>
      </c>
      <c r="C23" s="171"/>
      <c r="D23" s="171"/>
      <c r="E23" s="171"/>
      <c r="F23" s="172"/>
      <c r="G23" s="172"/>
      <c r="H23" s="17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31.5" customHeight="1">
      <c r="A24" s="50"/>
      <c r="B24" s="662" t="s">
        <v>87</v>
      </c>
      <c r="C24" s="663"/>
      <c r="D24" s="663"/>
      <c r="E24" s="663"/>
      <c r="F24" s="663"/>
      <c r="G24" s="664"/>
      <c r="H24" s="45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 customHeight="1">
      <c r="A25" s="8"/>
      <c r="B25" s="161"/>
      <c r="C25" s="161"/>
      <c r="D25" s="161"/>
      <c r="E25" s="161"/>
      <c r="F25" s="222"/>
      <c r="G25" s="222"/>
      <c r="H25" s="222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 customHeight="1">
      <c r="A26" s="8"/>
      <c r="B26" s="161"/>
      <c r="C26" s="161"/>
      <c r="D26" s="161"/>
      <c r="E26" s="161"/>
      <c r="F26" s="222"/>
      <c r="G26" s="222"/>
      <c r="H26" s="222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 customHeight="1">
      <c r="A27" s="8"/>
      <c r="B27" s="161"/>
      <c r="C27" s="161"/>
      <c r="D27" s="161"/>
      <c r="E27" s="161"/>
      <c r="F27" s="222"/>
      <c r="G27" s="222"/>
      <c r="H27" s="222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 customHeight="1">
      <c r="A28" s="8"/>
      <c r="B28" s="161"/>
      <c r="C28" s="161"/>
      <c r="D28" s="161"/>
      <c r="E28" s="161"/>
      <c r="F28" s="222"/>
      <c r="G28" s="222"/>
      <c r="H28" s="22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 customHeight="1">
      <c r="A29" s="8"/>
      <c r="B29" s="161"/>
      <c r="C29" s="161"/>
      <c r="D29" s="161"/>
      <c r="E29" s="161"/>
      <c r="F29" s="222"/>
      <c r="G29" s="222"/>
      <c r="H29" s="222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 customHeight="1">
      <c r="A30" s="8"/>
      <c r="B30" s="161"/>
      <c r="C30" s="161"/>
      <c r="D30" s="161"/>
      <c r="E30" s="161"/>
      <c r="F30" s="222"/>
      <c r="G30" s="222"/>
      <c r="H30" s="22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 customHeight="1">
      <c r="A31" s="8"/>
      <c r="B31" s="161"/>
      <c r="C31" s="161"/>
      <c r="D31" s="161"/>
      <c r="E31" s="161"/>
      <c r="F31" s="222"/>
      <c r="G31" s="222"/>
      <c r="H31" s="222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 customHeight="1">
      <c r="A32" s="8"/>
      <c r="B32" s="161"/>
      <c r="C32" s="161"/>
      <c r="D32" s="161"/>
      <c r="E32" s="161"/>
      <c r="F32" s="222"/>
      <c r="G32" s="222"/>
      <c r="H32" s="22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 customHeight="1">
      <c r="A33" s="8"/>
      <c r="B33" s="161"/>
      <c r="C33" s="161"/>
      <c r="D33" s="161"/>
      <c r="E33" s="161"/>
      <c r="F33" s="222"/>
      <c r="G33" s="222"/>
      <c r="H33" s="222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 customHeight="1">
      <c r="A34" s="8"/>
      <c r="B34" s="161"/>
      <c r="C34" s="161"/>
      <c r="D34" s="161"/>
      <c r="E34" s="161"/>
      <c r="F34" s="222"/>
      <c r="G34" s="222"/>
      <c r="H34" s="222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 customHeight="1">
      <c r="A35" s="8"/>
      <c r="B35" s="161"/>
      <c r="C35" s="161"/>
      <c r="D35" s="161"/>
      <c r="E35" s="161"/>
      <c r="F35" s="222"/>
      <c r="G35" s="222"/>
      <c r="H35" s="222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 customHeight="1">
      <c r="A36" s="8"/>
      <c r="B36" s="161"/>
      <c r="C36" s="161"/>
      <c r="D36" s="161"/>
      <c r="E36" s="161"/>
      <c r="F36" s="222"/>
      <c r="G36" s="222"/>
      <c r="H36" s="222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 customHeight="1">
      <c r="A37" s="8"/>
      <c r="B37" s="161"/>
      <c r="C37" s="161"/>
      <c r="D37" s="161"/>
      <c r="E37" s="161"/>
      <c r="F37" s="222"/>
      <c r="G37" s="222"/>
      <c r="H37" s="222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 customHeight="1">
      <c r="A38" s="8"/>
      <c r="B38" s="161"/>
      <c r="C38" s="161"/>
      <c r="D38" s="161"/>
      <c r="E38" s="161"/>
      <c r="F38" s="222"/>
      <c r="G38" s="222"/>
      <c r="H38" s="22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 customHeight="1">
      <c r="A39" s="8"/>
      <c r="B39" s="161"/>
      <c r="C39" s="161"/>
      <c r="D39" s="161"/>
      <c r="E39" s="161"/>
      <c r="F39" s="222"/>
      <c r="G39" s="222"/>
      <c r="H39" s="222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 customHeight="1">
      <c r="A40" s="8"/>
      <c r="B40" s="161"/>
      <c r="C40" s="161"/>
      <c r="D40" s="161"/>
      <c r="E40" s="161"/>
      <c r="F40" s="222"/>
      <c r="G40" s="222"/>
      <c r="H40" s="222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 customHeight="1">
      <c r="A41" s="8"/>
      <c r="B41" s="161"/>
      <c r="C41" s="161"/>
      <c r="D41" s="161"/>
      <c r="E41" s="161"/>
      <c r="F41" s="222"/>
      <c r="G41" s="222"/>
      <c r="H41" s="222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 customHeight="1">
      <c r="A42" s="8"/>
      <c r="B42" s="161"/>
      <c r="C42" s="161"/>
      <c r="D42" s="161"/>
      <c r="E42" s="161"/>
      <c r="F42" s="222"/>
      <c r="G42" s="222"/>
      <c r="H42" s="222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 customHeight="1">
      <c r="A43" s="8"/>
      <c r="B43" s="161"/>
      <c r="C43" s="161"/>
      <c r="D43" s="161"/>
      <c r="E43" s="161"/>
      <c r="F43" s="222"/>
      <c r="G43" s="222"/>
      <c r="H43" s="222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 customHeight="1">
      <c r="A44" s="8"/>
      <c r="B44" s="161"/>
      <c r="C44" s="161"/>
      <c r="D44" s="161"/>
      <c r="E44" s="161"/>
      <c r="F44" s="222"/>
      <c r="G44" s="222"/>
      <c r="H44" s="222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 customHeight="1">
      <c r="A45" s="8"/>
      <c r="B45" s="161"/>
      <c r="C45" s="161"/>
      <c r="D45" s="161"/>
      <c r="E45" s="161"/>
      <c r="F45" s="222"/>
      <c r="G45" s="222"/>
      <c r="H45" s="222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 customHeight="1">
      <c r="A46" s="8"/>
      <c r="B46" s="161"/>
      <c r="C46" s="161"/>
      <c r="D46" s="161"/>
      <c r="E46" s="161"/>
      <c r="F46" s="222"/>
      <c r="G46" s="222"/>
      <c r="H46" s="222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 customHeight="1">
      <c r="A47" s="8"/>
      <c r="B47" s="161"/>
      <c r="C47" s="161"/>
      <c r="D47" s="161"/>
      <c r="E47" s="161"/>
      <c r="F47" s="222"/>
      <c r="G47" s="222"/>
      <c r="H47" s="222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 customHeight="1">
      <c r="A48" s="8"/>
      <c r="B48" s="161"/>
      <c r="C48" s="161"/>
      <c r="D48" s="161"/>
      <c r="E48" s="161"/>
      <c r="F48" s="222"/>
      <c r="G48" s="222"/>
      <c r="H48" s="222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 customHeight="1">
      <c r="A49" s="8"/>
      <c r="B49" s="161"/>
      <c r="C49" s="161"/>
      <c r="D49" s="161"/>
      <c r="E49" s="161"/>
      <c r="F49" s="222"/>
      <c r="G49" s="222"/>
      <c r="H49" s="222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 customHeight="1">
      <c r="A50" s="8"/>
      <c r="B50" s="161"/>
      <c r="C50" s="161"/>
      <c r="D50" s="161"/>
      <c r="E50" s="161"/>
      <c r="F50" s="222"/>
      <c r="G50" s="222"/>
      <c r="H50" s="222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 customHeight="1">
      <c r="A51" s="8"/>
      <c r="B51" s="161"/>
      <c r="C51" s="161"/>
      <c r="D51" s="161"/>
      <c r="E51" s="161"/>
      <c r="F51" s="222"/>
      <c r="G51" s="222"/>
      <c r="H51" s="222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 customHeight="1">
      <c r="A52" s="8"/>
      <c r="B52" s="161"/>
      <c r="C52" s="161"/>
      <c r="D52" s="161"/>
      <c r="E52" s="161"/>
      <c r="F52" s="222"/>
      <c r="G52" s="222"/>
      <c r="H52" s="222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 customHeight="1">
      <c r="A53" s="8"/>
      <c r="B53" s="161"/>
      <c r="C53" s="161"/>
      <c r="D53" s="161"/>
      <c r="E53" s="161"/>
      <c r="F53" s="222"/>
      <c r="G53" s="222"/>
      <c r="H53" s="222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 customHeight="1">
      <c r="A54" s="8"/>
      <c r="B54" s="161"/>
      <c r="C54" s="161"/>
      <c r="D54" s="161"/>
      <c r="E54" s="161"/>
      <c r="F54" s="222"/>
      <c r="G54" s="222"/>
      <c r="H54" s="222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 customHeight="1">
      <c r="A55" s="8"/>
      <c r="B55" s="161"/>
      <c r="C55" s="161"/>
      <c r="D55" s="161"/>
      <c r="E55" s="161"/>
      <c r="F55" s="222"/>
      <c r="G55" s="222"/>
      <c r="H55" s="222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 customHeight="1">
      <c r="A56" s="8"/>
      <c r="B56" s="161"/>
      <c r="C56" s="161"/>
      <c r="D56" s="161"/>
      <c r="E56" s="161"/>
      <c r="F56" s="222"/>
      <c r="G56" s="222"/>
      <c r="H56" s="2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 customHeight="1">
      <c r="A57" s="8"/>
      <c r="B57" s="161"/>
      <c r="C57" s="161"/>
      <c r="D57" s="161"/>
      <c r="E57" s="161"/>
      <c r="F57" s="222"/>
      <c r="G57" s="222"/>
      <c r="H57" s="2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>
      <c r="A58" s="8"/>
      <c r="B58" s="161"/>
      <c r="C58" s="161"/>
      <c r="D58" s="161"/>
      <c r="E58" s="161"/>
      <c r="F58" s="222"/>
      <c r="G58" s="222"/>
      <c r="H58" s="2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 customHeight="1">
      <c r="A59" s="8"/>
      <c r="B59" s="161"/>
      <c r="C59" s="161"/>
      <c r="D59" s="161"/>
      <c r="E59" s="161"/>
      <c r="F59" s="222"/>
      <c r="G59" s="222"/>
      <c r="H59" s="222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 customHeight="1">
      <c r="A60" s="8"/>
      <c r="B60" s="161"/>
      <c r="C60" s="161"/>
      <c r="D60" s="161"/>
      <c r="E60" s="161"/>
      <c r="F60" s="222"/>
      <c r="G60" s="222"/>
      <c r="H60" s="222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 customHeight="1">
      <c r="A61" s="8"/>
      <c r="B61" s="161"/>
      <c r="C61" s="161"/>
      <c r="D61" s="161"/>
      <c r="E61" s="161"/>
      <c r="F61" s="222"/>
      <c r="G61" s="222"/>
      <c r="H61" s="222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 customHeight="1">
      <c r="A62" s="8"/>
      <c r="B62" s="161"/>
      <c r="C62" s="161"/>
      <c r="D62" s="161"/>
      <c r="E62" s="161"/>
      <c r="F62" s="222"/>
      <c r="G62" s="222"/>
      <c r="H62" s="222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 customHeight="1">
      <c r="A63" s="8"/>
      <c r="B63" s="161"/>
      <c r="C63" s="161"/>
      <c r="D63" s="161"/>
      <c r="E63" s="161"/>
      <c r="F63" s="222"/>
      <c r="G63" s="222"/>
      <c r="H63" s="222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 customHeight="1">
      <c r="A64" s="8"/>
      <c r="B64" s="161"/>
      <c r="C64" s="161"/>
      <c r="D64" s="161"/>
      <c r="E64" s="161"/>
      <c r="F64" s="222"/>
      <c r="G64" s="222"/>
      <c r="H64" s="222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 customHeight="1">
      <c r="A65" s="8"/>
      <c r="B65" s="161"/>
      <c r="C65" s="161"/>
      <c r="D65" s="161"/>
      <c r="E65" s="161"/>
      <c r="F65" s="222"/>
      <c r="G65" s="222"/>
      <c r="H65" s="222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>
      <c r="A66" s="8"/>
      <c r="B66" s="161"/>
      <c r="C66" s="161"/>
      <c r="D66" s="161"/>
      <c r="E66" s="161"/>
      <c r="F66" s="222"/>
      <c r="G66" s="222"/>
      <c r="H66" s="22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>
      <c r="A67" s="8"/>
      <c r="B67" s="8"/>
      <c r="C67" s="8"/>
      <c r="D67" s="8"/>
      <c r="E67" s="8"/>
      <c r="F67" s="9"/>
      <c r="G67" s="9"/>
      <c r="H67" s="9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 customHeight="1">
      <c r="A68" s="8"/>
      <c r="B68" s="8"/>
      <c r="C68" s="8"/>
      <c r="D68" s="8"/>
      <c r="E68" s="8"/>
      <c r="F68" s="9"/>
      <c r="G68" s="9"/>
      <c r="H68" s="9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 customHeight="1">
      <c r="A69" s="8"/>
      <c r="B69" s="8"/>
      <c r="C69" s="8"/>
      <c r="D69" s="8"/>
      <c r="E69" s="8"/>
      <c r="F69" s="9"/>
      <c r="G69" s="9"/>
      <c r="H69" s="9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 customHeight="1">
      <c r="A70" s="8"/>
      <c r="B70" s="8"/>
      <c r="C70" s="8"/>
      <c r="D70" s="8"/>
      <c r="E70" s="8"/>
      <c r="F70" s="9"/>
      <c r="G70" s="9"/>
      <c r="H70" s="9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 customHeight="1">
      <c r="A71" s="8"/>
      <c r="B71" s="8"/>
      <c r="C71" s="8"/>
      <c r="D71" s="8"/>
      <c r="E71" s="8"/>
      <c r="F71" s="9"/>
      <c r="G71" s="9"/>
      <c r="H71" s="9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 customHeight="1">
      <c r="A72" s="8"/>
      <c r="B72" s="8"/>
      <c r="C72" s="8"/>
      <c r="D72" s="8"/>
      <c r="E72" s="8"/>
      <c r="F72" s="9"/>
      <c r="G72" s="9"/>
      <c r="H72" s="9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 customHeight="1">
      <c r="A73" s="8"/>
      <c r="B73" s="8"/>
      <c r="C73" s="8"/>
      <c r="D73" s="8"/>
      <c r="E73" s="8"/>
      <c r="F73" s="9"/>
      <c r="G73" s="9"/>
      <c r="H73" s="9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 customHeight="1">
      <c r="A74" s="8"/>
      <c r="B74" s="8"/>
      <c r="C74" s="8"/>
      <c r="D74" s="8"/>
      <c r="E74" s="8"/>
      <c r="F74" s="9"/>
      <c r="G74" s="9"/>
      <c r="H74" s="9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 customHeight="1">
      <c r="A75" s="8"/>
      <c r="B75" s="8"/>
      <c r="C75" s="8"/>
      <c r="D75" s="8"/>
      <c r="E75" s="8"/>
      <c r="F75" s="9"/>
      <c r="G75" s="9"/>
      <c r="H75" s="9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 customHeight="1">
      <c r="A76" s="8"/>
      <c r="B76" s="8"/>
      <c r="C76" s="8"/>
      <c r="D76" s="8"/>
      <c r="E76" s="8"/>
      <c r="F76" s="9"/>
      <c r="G76" s="9"/>
      <c r="H76" s="9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 customHeight="1">
      <c r="A77" s="8"/>
      <c r="B77" s="8"/>
      <c r="C77" s="8"/>
      <c r="D77" s="8"/>
      <c r="E77" s="8"/>
      <c r="F77" s="9"/>
      <c r="G77" s="9"/>
      <c r="H77" s="9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 customHeight="1">
      <c r="A78" s="8"/>
      <c r="B78" s="8"/>
      <c r="C78" s="8"/>
      <c r="D78" s="8"/>
      <c r="E78" s="8"/>
      <c r="F78" s="9"/>
      <c r="G78" s="9"/>
      <c r="H78" s="9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 customHeight="1">
      <c r="A79" s="8"/>
      <c r="B79" s="8"/>
      <c r="C79" s="8"/>
      <c r="D79" s="8"/>
      <c r="E79" s="8"/>
      <c r="F79" s="9"/>
      <c r="G79" s="9"/>
      <c r="H79" s="9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 customHeight="1">
      <c r="A80" s="8"/>
      <c r="B80" s="8"/>
      <c r="C80" s="8"/>
      <c r="D80" s="8"/>
      <c r="E80" s="8"/>
      <c r="F80" s="9"/>
      <c r="G80" s="9"/>
      <c r="H80" s="9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 customHeight="1">
      <c r="A81" s="8"/>
      <c r="B81" s="8"/>
      <c r="C81" s="8"/>
      <c r="D81" s="8"/>
      <c r="E81" s="8"/>
      <c r="F81" s="9"/>
      <c r="G81" s="9"/>
      <c r="H81" s="9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 customHeight="1">
      <c r="A82" s="8"/>
      <c r="B82" s="8"/>
      <c r="C82" s="8"/>
      <c r="D82" s="8"/>
      <c r="E82" s="8"/>
      <c r="F82" s="9"/>
      <c r="G82" s="9"/>
      <c r="H82" s="9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 customHeight="1">
      <c r="A83" s="8"/>
      <c r="B83" s="8"/>
      <c r="C83" s="8"/>
      <c r="D83" s="8"/>
      <c r="E83" s="8"/>
      <c r="F83" s="9"/>
      <c r="G83" s="9"/>
      <c r="H83" s="9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 customHeight="1">
      <c r="A84" s="8"/>
      <c r="B84" s="8"/>
      <c r="C84" s="8"/>
      <c r="D84" s="8"/>
      <c r="E84" s="8"/>
      <c r="F84" s="9"/>
      <c r="G84" s="9"/>
      <c r="H84" s="9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 customHeight="1">
      <c r="A85" s="8"/>
      <c r="B85" s="8"/>
      <c r="C85" s="8"/>
      <c r="D85" s="8"/>
      <c r="E85" s="8"/>
      <c r="F85" s="9"/>
      <c r="G85" s="9"/>
      <c r="H85" s="9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 customHeight="1">
      <c r="A86" s="8"/>
      <c r="B86" s="8"/>
      <c r="C86" s="8"/>
      <c r="D86" s="8"/>
      <c r="E86" s="8"/>
      <c r="F86" s="9"/>
      <c r="G86" s="9"/>
      <c r="H86" s="9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 customHeight="1">
      <c r="A87" s="8"/>
      <c r="B87" s="8"/>
      <c r="C87" s="8"/>
      <c r="D87" s="8"/>
      <c r="E87" s="8"/>
      <c r="F87" s="9"/>
      <c r="G87" s="9"/>
      <c r="H87" s="9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 customHeight="1">
      <c r="A88" s="8"/>
      <c r="B88" s="8"/>
      <c r="C88" s="8"/>
      <c r="D88" s="8"/>
      <c r="E88" s="8"/>
      <c r="F88" s="9"/>
      <c r="G88" s="9"/>
      <c r="H88" s="9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 customHeight="1">
      <c r="A89" s="8"/>
      <c r="B89" s="8"/>
      <c r="C89" s="8"/>
      <c r="D89" s="8"/>
      <c r="E89" s="8"/>
      <c r="F89" s="9"/>
      <c r="G89" s="9"/>
      <c r="H89" s="9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 customHeight="1">
      <c r="A90" s="8"/>
      <c r="B90" s="8"/>
      <c r="C90" s="8"/>
      <c r="D90" s="8"/>
      <c r="E90" s="8"/>
      <c r="F90" s="9"/>
      <c r="G90" s="9"/>
      <c r="H90" s="9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 customHeight="1">
      <c r="A91" s="8"/>
      <c r="B91" s="8"/>
      <c r="C91" s="8"/>
      <c r="D91" s="8"/>
      <c r="E91" s="8"/>
      <c r="F91" s="9"/>
      <c r="G91" s="9"/>
      <c r="H91" s="9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 customHeight="1">
      <c r="A92" s="8"/>
      <c r="B92" s="8"/>
      <c r="C92" s="8"/>
      <c r="D92" s="8"/>
      <c r="E92" s="8"/>
      <c r="F92" s="9"/>
      <c r="G92" s="9"/>
      <c r="H92" s="9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 customHeight="1">
      <c r="A93" s="8"/>
      <c r="B93" s="8"/>
      <c r="C93" s="8"/>
      <c r="D93" s="8"/>
      <c r="E93" s="8"/>
      <c r="F93" s="9"/>
      <c r="G93" s="9"/>
      <c r="H93" s="9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 customHeight="1">
      <c r="A94" s="8"/>
      <c r="B94" s="8"/>
      <c r="C94" s="8"/>
      <c r="D94" s="8"/>
      <c r="E94" s="8"/>
      <c r="F94" s="9"/>
      <c r="G94" s="9"/>
      <c r="H94" s="9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 customHeight="1">
      <c r="A95" s="8"/>
      <c r="B95" s="8"/>
      <c r="C95" s="8"/>
      <c r="D95" s="8"/>
      <c r="E95" s="8"/>
      <c r="F95" s="9"/>
      <c r="G95" s="9"/>
      <c r="H95" s="9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 customHeight="1">
      <c r="A96" s="8"/>
      <c r="B96" s="8"/>
      <c r="C96" s="8"/>
      <c r="D96" s="8"/>
      <c r="E96" s="8"/>
      <c r="F96" s="9"/>
      <c r="G96" s="9"/>
      <c r="H96" s="9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 customHeight="1">
      <c r="A97" s="8"/>
      <c r="B97" s="8"/>
      <c r="C97" s="8"/>
      <c r="D97" s="8"/>
      <c r="E97" s="8"/>
      <c r="F97" s="9"/>
      <c r="G97" s="9"/>
      <c r="H97" s="9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 customHeight="1">
      <c r="A98" s="8"/>
      <c r="B98" s="8"/>
      <c r="C98" s="8"/>
      <c r="D98" s="8"/>
      <c r="E98" s="8"/>
      <c r="F98" s="9"/>
      <c r="G98" s="9"/>
      <c r="H98" s="9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 customHeight="1">
      <c r="A99" s="8"/>
      <c r="B99" s="8"/>
      <c r="C99" s="8"/>
      <c r="D99" s="8"/>
      <c r="E99" s="8"/>
      <c r="F99" s="9"/>
      <c r="G99" s="9"/>
      <c r="H99" s="9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 customHeight="1">
      <c r="A100" s="8"/>
      <c r="B100" s="8"/>
      <c r="C100" s="8"/>
      <c r="D100" s="8"/>
      <c r="E100" s="8"/>
      <c r="F100" s="9"/>
      <c r="G100" s="9"/>
      <c r="H100" s="9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 customHeight="1">
      <c r="A101" s="8"/>
      <c r="B101" s="8"/>
      <c r="C101" s="8"/>
      <c r="D101" s="8"/>
      <c r="E101" s="8"/>
      <c r="F101" s="9"/>
      <c r="G101" s="9"/>
      <c r="H101" s="9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 customHeight="1">
      <c r="A102" s="8"/>
      <c r="B102" s="8"/>
      <c r="C102" s="8"/>
      <c r="D102" s="8"/>
      <c r="E102" s="8"/>
      <c r="F102" s="9"/>
      <c r="G102" s="9"/>
      <c r="H102" s="9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 customHeight="1">
      <c r="A103" s="8"/>
      <c r="B103" s="8"/>
      <c r="C103" s="8"/>
      <c r="D103" s="8"/>
      <c r="E103" s="8"/>
      <c r="F103" s="9"/>
      <c r="G103" s="9"/>
      <c r="H103" s="9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 customHeight="1">
      <c r="A104" s="8"/>
      <c r="B104" s="8"/>
      <c r="C104" s="8"/>
      <c r="D104" s="8"/>
      <c r="E104" s="8"/>
      <c r="F104" s="9"/>
      <c r="G104" s="9"/>
      <c r="H104" s="9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 customHeight="1">
      <c r="A105" s="8"/>
      <c r="B105" s="8"/>
      <c r="C105" s="8"/>
      <c r="D105" s="8"/>
      <c r="E105" s="8"/>
      <c r="F105" s="9"/>
      <c r="G105" s="9"/>
      <c r="H105" s="9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 customHeight="1">
      <c r="A106" s="8"/>
      <c r="B106" s="8"/>
      <c r="C106" s="8"/>
      <c r="D106" s="8"/>
      <c r="E106" s="8"/>
      <c r="F106" s="9"/>
      <c r="G106" s="9"/>
      <c r="H106" s="9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 customHeight="1">
      <c r="A107" s="8"/>
      <c r="B107" s="8"/>
      <c r="C107" s="8"/>
      <c r="D107" s="8"/>
      <c r="E107" s="8"/>
      <c r="F107" s="9"/>
      <c r="G107" s="9"/>
      <c r="H107" s="9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 customHeight="1">
      <c r="A108" s="8"/>
      <c r="B108" s="8"/>
      <c r="C108" s="8"/>
      <c r="D108" s="8"/>
      <c r="E108" s="8"/>
      <c r="F108" s="9"/>
      <c r="G108" s="9"/>
      <c r="H108" s="9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 customHeight="1">
      <c r="A109" s="8"/>
      <c r="B109" s="8"/>
      <c r="C109" s="8"/>
      <c r="D109" s="8"/>
      <c r="E109" s="8"/>
      <c r="F109" s="9"/>
      <c r="G109" s="9"/>
      <c r="H109" s="9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 customHeight="1">
      <c r="A110" s="8"/>
      <c r="B110" s="8"/>
      <c r="C110" s="8"/>
      <c r="D110" s="8"/>
      <c r="E110" s="8"/>
      <c r="F110" s="9"/>
      <c r="G110" s="9"/>
      <c r="H110" s="9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 customHeight="1">
      <c r="A111" s="8"/>
      <c r="B111" s="8"/>
      <c r="C111" s="8"/>
      <c r="D111" s="8"/>
      <c r="E111" s="8"/>
      <c r="F111" s="9"/>
      <c r="G111" s="9"/>
      <c r="H111" s="9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 customHeight="1">
      <c r="A112" s="8"/>
      <c r="B112" s="8"/>
      <c r="C112" s="8"/>
      <c r="D112" s="8"/>
      <c r="E112" s="8"/>
      <c r="F112" s="9"/>
      <c r="G112" s="9"/>
      <c r="H112" s="9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 customHeight="1">
      <c r="A113" s="8"/>
      <c r="B113" s="8"/>
      <c r="C113" s="8"/>
      <c r="D113" s="8"/>
      <c r="E113" s="8"/>
      <c r="F113" s="9"/>
      <c r="G113" s="9"/>
      <c r="H113" s="9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 customHeight="1">
      <c r="A114" s="8"/>
      <c r="B114" s="8"/>
      <c r="C114" s="8"/>
      <c r="D114" s="8"/>
      <c r="E114" s="8"/>
      <c r="F114" s="9"/>
      <c r="G114" s="9"/>
      <c r="H114" s="9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 customHeight="1">
      <c r="A115" s="8"/>
      <c r="B115" s="8"/>
      <c r="C115" s="8"/>
      <c r="D115" s="8"/>
      <c r="E115" s="8"/>
      <c r="F115" s="9"/>
      <c r="G115" s="9"/>
      <c r="H115" s="9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 customHeight="1">
      <c r="A116" s="8"/>
      <c r="B116" s="8"/>
      <c r="C116" s="8"/>
      <c r="D116" s="8"/>
      <c r="E116" s="8"/>
      <c r="F116" s="9"/>
      <c r="G116" s="9"/>
      <c r="H116" s="9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 customHeight="1">
      <c r="A117" s="8"/>
      <c r="B117" s="8"/>
      <c r="C117" s="8"/>
      <c r="D117" s="8"/>
      <c r="E117" s="8"/>
      <c r="F117" s="9"/>
      <c r="G117" s="9"/>
      <c r="H117" s="9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 customHeight="1">
      <c r="A118" s="8"/>
      <c r="B118" s="8"/>
      <c r="C118" s="8"/>
      <c r="D118" s="8"/>
      <c r="E118" s="8"/>
      <c r="F118" s="9"/>
      <c r="G118" s="9"/>
      <c r="H118" s="9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 customHeight="1">
      <c r="A119" s="8"/>
      <c r="B119" s="8"/>
      <c r="C119" s="8"/>
      <c r="D119" s="8"/>
      <c r="E119" s="8"/>
      <c r="F119" s="9"/>
      <c r="G119" s="9"/>
      <c r="H119" s="9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 customHeight="1">
      <c r="A120" s="8"/>
      <c r="B120" s="8"/>
      <c r="C120" s="8"/>
      <c r="D120" s="8"/>
      <c r="E120" s="8"/>
      <c r="F120" s="9"/>
      <c r="G120" s="9"/>
      <c r="H120" s="9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 customHeight="1">
      <c r="A121" s="8"/>
      <c r="B121" s="8"/>
      <c r="C121" s="8"/>
      <c r="D121" s="8"/>
      <c r="E121" s="8"/>
      <c r="F121" s="9"/>
      <c r="G121" s="9"/>
      <c r="H121" s="9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 customHeight="1">
      <c r="A122" s="8"/>
      <c r="B122" s="8"/>
      <c r="C122" s="8"/>
      <c r="D122" s="8"/>
      <c r="E122" s="8"/>
      <c r="F122" s="9"/>
      <c r="G122" s="9"/>
      <c r="H122" s="9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 customHeight="1">
      <c r="A123" s="8"/>
      <c r="B123" s="8"/>
      <c r="C123" s="8"/>
      <c r="D123" s="8"/>
      <c r="E123" s="8"/>
      <c r="F123" s="9"/>
      <c r="G123" s="9"/>
      <c r="H123" s="9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 customHeight="1">
      <c r="A124" s="8"/>
      <c r="B124" s="8"/>
      <c r="C124" s="8"/>
      <c r="D124" s="8"/>
      <c r="E124" s="8"/>
      <c r="F124" s="9"/>
      <c r="G124" s="9"/>
      <c r="H124" s="9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 customHeight="1">
      <c r="A125" s="8"/>
      <c r="B125" s="8"/>
      <c r="C125" s="8"/>
      <c r="D125" s="8"/>
      <c r="E125" s="8"/>
      <c r="F125" s="9"/>
      <c r="G125" s="9"/>
      <c r="H125" s="9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 customHeight="1">
      <c r="A126" s="8"/>
      <c r="B126" s="8"/>
      <c r="C126" s="8"/>
      <c r="D126" s="8"/>
      <c r="E126" s="8"/>
      <c r="F126" s="9"/>
      <c r="G126" s="9"/>
      <c r="H126" s="9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 customHeight="1">
      <c r="A127" s="8"/>
      <c r="B127" s="8"/>
      <c r="C127" s="8"/>
      <c r="D127" s="8"/>
      <c r="E127" s="8"/>
      <c r="F127" s="9"/>
      <c r="G127" s="9"/>
      <c r="H127" s="9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 customHeight="1">
      <c r="A128" s="8"/>
      <c r="B128" s="8"/>
      <c r="C128" s="8"/>
      <c r="D128" s="8"/>
      <c r="E128" s="8"/>
      <c r="F128" s="9"/>
      <c r="G128" s="9"/>
      <c r="H128" s="9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 customHeight="1">
      <c r="A129" s="8"/>
      <c r="B129" s="8"/>
      <c r="C129" s="8"/>
      <c r="D129" s="8"/>
      <c r="E129" s="8"/>
      <c r="F129" s="9"/>
      <c r="G129" s="9"/>
      <c r="H129" s="9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 customHeight="1">
      <c r="A130" s="8"/>
      <c r="B130" s="8"/>
      <c r="C130" s="8"/>
      <c r="D130" s="8"/>
      <c r="E130" s="8"/>
      <c r="F130" s="9"/>
      <c r="G130" s="9"/>
      <c r="H130" s="9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 customHeight="1">
      <c r="A131" s="8"/>
      <c r="B131" s="8"/>
      <c r="C131" s="8"/>
      <c r="D131" s="8"/>
      <c r="E131" s="8"/>
      <c r="F131" s="9"/>
      <c r="G131" s="9"/>
      <c r="H131" s="9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 customHeight="1">
      <c r="A132" s="8"/>
      <c r="B132" s="8"/>
      <c r="C132" s="8"/>
      <c r="D132" s="8"/>
      <c r="E132" s="8"/>
      <c r="F132" s="9"/>
      <c r="G132" s="9"/>
      <c r="H132" s="9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 customHeight="1">
      <c r="A133" s="8"/>
      <c r="B133" s="8"/>
      <c r="C133" s="8"/>
      <c r="D133" s="8"/>
      <c r="E133" s="8"/>
      <c r="F133" s="9"/>
      <c r="G133" s="9"/>
      <c r="H133" s="9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 customHeight="1">
      <c r="A134" s="8"/>
      <c r="B134" s="8"/>
      <c r="C134" s="8"/>
      <c r="D134" s="8"/>
      <c r="E134" s="8"/>
      <c r="F134" s="9"/>
      <c r="G134" s="9"/>
      <c r="H134" s="9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 customHeight="1">
      <c r="A135" s="8"/>
      <c r="B135" s="8"/>
      <c r="C135" s="8"/>
      <c r="D135" s="8"/>
      <c r="E135" s="8"/>
      <c r="F135" s="9"/>
      <c r="G135" s="9"/>
      <c r="H135" s="9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 customHeight="1">
      <c r="A136" s="8"/>
      <c r="B136" s="8"/>
      <c r="C136" s="8"/>
      <c r="D136" s="8"/>
      <c r="E136" s="8"/>
      <c r="F136" s="9"/>
      <c r="G136" s="9"/>
      <c r="H136" s="9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 customHeight="1">
      <c r="A137" s="8"/>
      <c r="B137" s="8"/>
      <c r="C137" s="8"/>
      <c r="D137" s="8"/>
      <c r="E137" s="8"/>
      <c r="F137" s="9"/>
      <c r="G137" s="9"/>
      <c r="H137" s="9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 customHeight="1">
      <c r="A138" s="8"/>
      <c r="B138" s="8"/>
      <c r="C138" s="8"/>
      <c r="D138" s="8"/>
      <c r="E138" s="8"/>
      <c r="F138" s="9"/>
      <c r="G138" s="9"/>
      <c r="H138" s="9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 customHeight="1">
      <c r="A139" s="8"/>
      <c r="B139" s="8"/>
      <c r="C139" s="8"/>
      <c r="D139" s="8"/>
      <c r="E139" s="8"/>
      <c r="F139" s="9"/>
      <c r="G139" s="9"/>
      <c r="H139" s="9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 customHeight="1">
      <c r="A140" s="8"/>
      <c r="B140" s="8"/>
      <c r="C140" s="8"/>
      <c r="D140" s="8"/>
      <c r="E140" s="8"/>
      <c r="F140" s="9"/>
      <c r="G140" s="9"/>
      <c r="H140" s="9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 customHeight="1">
      <c r="A141" s="8"/>
      <c r="B141" s="8"/>
      <c r="C141" s="8"/>
      <c r="D141" s="8"/>
      <c r="E141" s="8"/>
      <c r="F141" s="9"/>
      <c r="G141" s="9"/>
      <c r="H141" s="9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 customHeight="1">
      <c r="A142" s="8"/>
      <c r="B142" s="8"/>
      <c r="C142" s="8"/>
      <c r="D142" s="8"/>
      <c r="E142" s="8"/>
      <c r="F142" s="9"/>
      <c r="G142" s="9"/>
      <c r="H142" s="9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 customHeight="1">
      <c r="A143" s="8"/>
      <c r="B143" s="8"/>
      <c r="C143" s="8"/>
      <c r="D143" s="8"/>
      <c r="E143" s="8"/>
      <c r="F143" s="9"/>
      <c r="G143" s="9"/>
      <c r="H143" s="9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 customHeight="1">
      <c r="A144" s="8"/>
      <c r="B144" s="8"/>
      <c r="C144" s="8"/>
      <c r="D144" s="8"/>
      <c r="E144" s="8"/>
      <c r="F144" s="9"/>
      <c r="G144" s="9"/>
      <c r="H144" s="9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 customHeight="1">
      <c r="A145" s="8"/>
      <c r="B145" s="8"/>
      <c r="C145" s="8"/>
      <c r="D145" s="8"/>
      <c r="E145" s="8"/>
      <c r="F145" s="9"/>
      <c r="G145" s="9"/>
      <c r="H145" s="9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 customHeight="1">
      <c r="A146" s="8"/>
      <c r="B146" s="8"/>
      <c r="C146" s="8"/>
      <c r="D146" s="8"/>
      <c r="E146" s="8"/>
      <c r="F146" s="9"/>
      <c r="G146" s="9"/>
      <c r="H146" s="9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 customHeight="1">
      <c r="A147" s="8"/>
      <c r="B147" s="8"/>
      <c r="C147" s="8"/>
      <c r="D147" s="8"/>
      <c r="E147" s="8"/>
      <c r="F147" s="9"/>
      <c r="G147" s="9"/>
      <c r="H147" s="9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 customHeight="1">
      <c r="A148" s="8"/>
      <c r="B148" s="8"/>
      <c r="C148" s="8"/>
      <c r="D148" s="8"/>
      <c r="E148" s="8"/>
      <c r="F148" s="9"/>
      <c r="G148" s="9"/>
      <c r="H148" s="9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 customHeight="1">
      <c r="A149" s="8"/>
      <c r="B149" s="8"/>
      <c r="C149" s="8"/>
      <c r="D149" s="8"/>
      <c r="E149" s="8"/>
      <c r="F149" s="9"/>
      <c r="G149" s="9"/>
      <c r="H149" s="9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 customHeight="1">
      <c r="A150" s="8"/>
      <c r="B150" s="8"/>
      <c r="C150" s="8"/>
      <c r="D150" s="8"/>
      <c r="E150" s="8"/>
      <c r="F150" s="9"/>
      <c r="G150" s="9"/>
      <c r="H150" s="9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 customHeight="1">
      <c r="A151" s="8"/>
      <c r="B151" s="8"/>
      <c r="C151" s="8"/>
      <c r="D151" s="8"/>
      <c r="E151" s="8"/>
      <c r="F151" s="9"/>
      <c r="G151" s="9"/>
      <c r="H151" s="9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 customHeight="1">
      <c r="A152" s="8"/>
      <c r="B152" s="8"/>
      <c r="C152" s="8"/>
      <c r="D152" s="8"/>
      <c r="E152" s="8"/>
      <c r="F152" s="9"/>
      <c r="G152" s="9"/>
      <c r="H152" s="9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 customHeight="1">
      <c r="A153" s="8"/>
      <c r="B153" s="8"/>
      <c r="C153" s="8"/>
      <c r="D153" s="8"/>
      <c r="E153" s="8"/>
      <c r="F153" s="9"/>
      <c r="G153" s="9"/>
      <c r="H153" s="9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 customHeight="1">
      <c r="A154" s="8"/>
      <c r="B154" s="8"/>
      <c r="C154" s="8"/>
      <c r="D154" s="8"/>
      <c r="E154" s="8"/>
      <c r="F154" s="9"/>
      <c r="G154" s="9"/>
      <c r="H154" s="9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 customHeight="1">
      <c r="A155" s="8"/>
      <c r="B155" s="8"/>
      <c r="C155" s="8"/>
      <c r="D155" s="8"/>
      <c r="E155" s="8"/>
      <c r="F155" s="9"/>
      <c r="G155" s="9"/>
      <c r="H155" s="9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 customHeight="1">
      <c r="A156" s="8"/>
      <c r="B156" s="8"/>
      <c r="C156" s="8"/>
      <c r="D156" s="8"/>
      <c r="E156" s="8"/>
      <c r="F156" s="9"/>
      <c r="G156" s="9"/>
      <c r="H156" s="9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 customHeight="1">
      <c r="A157" s="8"/>
      <c r="B157" s="8"/>
      <c r="C157" s="8"/>
      <c r="D157" s="8"/>
      <c r="E157" s="8"/>
      <c r="F157" s="9"/>
      <c r="G157" s="9"/>
      <c r="H157" s="9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 customHeight="1">
      <c r="A158" s="8"/>
      <c r="B158" s="8"/>
      <c r="C158" s="8"/>
      <c r="D158" s="8"/>
      <c r="E158" s="8"/>
      <c r="F158" s="9"/>
      <c r="G158" s="9"/>
      <c r="H158" s="9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 customHeight="1">
      <c r="A159" s="8"/>
      <c r="B159" s="8"/>
      <c r="C159" s="8"/>
      <c r="D159" s="8"/>
      <c r="E159" s="8"/>
      <c r="F159" s="9"/>
      <c r="G159" s="9"/>
      <c r="H159" s="9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 customHeight="1">
      <c r="A160" s="8"/>
      <c r="B160" s="8"/>
      <c r="C160" s="8"/>
      <c r="D160" s="8"/>
      <c r="E160" s="8"/>
      <c r="F160" s="9"/>
      <c r="G160" s="9"/>
      <c r="H160" s="9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 customHeight="1">
      <c r="A161" s="8"/>
      <c r="B161" s="8"/>
      <c r="C161" s="8"/>
      <c r="D161" s="8"/>
      <c r="E161" s="8"/>
      <c r="F161" s="9"/>
      <c r="G161" s="9"/>
      <c r="H161" s="9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 customHeight="1">
      <c r="A162" s="8"/>
      <c r="B162" s="8"/>
      <c r="C162" s="8"/>
      <c r="D162" s="8"/>
      <c r="E162" s="8"/>
      <c r="F162" s="9"/>
      <c r="G162" s="9"/>
      <c r="H162" s="9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 customHeight="1">
      <c r="A163" s="8"/>
      <c r="B163" s="8"/>
      <c r="C163" s="8"/>
      <c r="D163" s="8"/>
      <c r="E163" s="8"/>
      <c r="F163" s="9"/>
      <c r="G163" s="9"/>
      <c r="H163" s="9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 customHeight="1">
      <c r="A164" s="8"/>
      <c r="B164" s="8"/>
      <c r="C164" s="8"/>
      <c r="D164" s="8"/>
      <c r="E164" s="8"/>
      <c r="F164" s="9"/>
      <c r="G164" s="9"/>
      <c r="H164" s="9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 customHeight="1">
      <c r="A165" s="8"/>
      <c r="B165" s="8"/>
      <c r="C165" s="8"/>
      <c r="D165" s="8"/>
      <c r="E165" s="8"/>
      <c r="F165" s="9"/>
      <c r="G165" s="9"/>
      <c r="H165" s="9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 customHeight="1">
      <c r="A166" s="8"/>
      <c r="B166" s="8"/>
      <c r="C166" s="8"/>
      <c r="D166" s="8"/>
      <c r="E166" s="8"/>
      <c r="F166" s="9"/>
      <c r="G166" s="9"/>
      <c r="H166" s="9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 customHeight="1">
      <c r="A167" s="8"/>
      <c r="B167" s="8"/>
      <c r="C167" s="8"/>
      <c r="D167" s="8"/>
      <c r="E167" s="8"/>
      <c r="F167" s="9"/>
      <c r="G167" s="9"/>
      <c r="H167" s="9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 customHeight="1">
      <c r="A168" s="8"/>
      <c r="B168" s="8"/>
      <c r="C168" s="8"/>
      <c r="D168" s="8"/>
      <c r="E168" s="8"/>
      <c r="F168" s="9"/>
      <c r="G168" s="9"/>
      <c r="H168" s="9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 customHeight="1">
      <c r="A169" s="8"/>
      <c r="B169" s="8"/>
      <c r="C169" s="8"/>
      <c r="D169" s="8"/>
      <c r="E169" s="8"/>
      <c r="F169" s="9"/>
      <c r="G169" s="9"/>
      <c r="H169" s="9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 customHeight="1">
      <c r="A170" s="8"/>
      <c r="B170" s="8"/>
      <c r="C170" s="8"/>
      <c r="D170" s="8"/>
      <c r="E170" s="8"/>
      <c r="F170" s="9"/>
      <c r="G170" s="9"/>
      <c r="H170" s="9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 customHeight="1">
      <c r="A171" s="8"/>
      <c r="B171" s="8"/>
      <c r="C171" s="8"/>
      <c r="D171" s="8"/>
      <c r="E171" s="8"/>
      <c r="F171" s="9"/>
      <c r="G171" s="9"/>
      <c r="H171" s="9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 customHeight="1">
      <c r="A172" s="8"/>
      <c r="B172" s="8"/>
      <c r="C172" s="8"/>
      <c r="D172" s="8"/>
      <c r="E172" s="8"/>
      <c r="F172" s="9"/>
      <c r="G172" s="9"/>
      <c r="H172" s="9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 customHeight="1">
      <c r="A173" s="8"/>
      <c r="B173" s="8"/>
      <c r="C173" s="8"/>
      <c r="D173" s="8"/>
      <c r="E173" s="8"/>
      <c r="F173" s="9"/>
      <c r="G173" s="9"/>
      <c r="H173" s="9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 customHeight="1">
      <c r="A174" s="8"/>
      <c r="B174" s="8"/>
      <c r="C174" s="8"/>
      <c r="D174" s="8"/>
      <c r="E174" s="8"/>
      <c r="F174" s="9"/>
      <c r="G174" s="9"/>
      <c r="H174" s="9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 customHeight="1">
      <c r="A175" s="8"/>
      <c r="B175" s="8"/>
      <c r="C175" s="8"/>
      <c r="D175" s="8"/>
      <c r="E175" s="8"/>
      <c r="F175" s="9"/>
      <c r="G175" s="9"/>
      <c r="H175" s="9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 customHeight="1">
      <c r="A176" s="8"/>
      <c r="B176" s="8"/>
      <c r="C176" s="8"/>
      <c r="D176" s="8"/>
      <c r="E176" s="8"/>
      <c r="F176" s="9"/>
      <c r="G176" s="9"/>
      <c r="H176" s="9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 customHeight="1">
      <c r="A177" s="8"/>
      <c r="B177" s="8"/>
      <c r="C177" s="8"/>
      <c r="D177" s="8"/>
      <c r="E177" s="8"/>
      <c r="F177" s="9"/>
      <c r="G177" s="9"/>
      <c r="H177" s="9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 customHeight="1">
      <c r="A178" s="8"/>
      <c r="B178" s="8"/>
      <c r="C178" s="8"/>
      <c r="D178" s="8"/>
      <c r="E178" s="8"/>
      <c r="F178" s="9"/>
      <c r="G178" s="9"/>
      <c r="H178" s="9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 customHeight="1">
      <c r="A179" s="8"/>
      <c r="B179" s="8"/>
      <c r="C179" s="8"/>
      <c r="D179" s="8"/>
      <c r="E179" s="8"/>
      <c r="F179" s="9"/>
      <c r="G179" s="9"/>
      <c r="H179" s="9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 customHeight="1">
      <c r="A180" s="8"/>
      <c r="B180" s="8"/>
      <c r="C180" s="8"/>
      <c r="D180" s="8"/>
      <c r="E180" s="8"/>
      <c r="F180" s="9"/>
      <c r="G180" s="9"/>
      <c r="H180" s="9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 customHeight="1">
      <c r="A181" s="8"/>
      <c r="B181" s="8"/>
      <c r="C181" s="8"/>
      <c r="D181" s="8"/>
      <c r="E181" s="8"/>
      <c r="F181" s="9"/>
      <c r="G181" s="9"/>
      <c r="H181" s="9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 customHeight="1">
      <c r="A182" s="8"/>
      <c r="B182" s="8"/>
      <c r="C182" s="8"/>
      <c r="D182" s="8"/>
      <c r="E182" s="8"/>
      <c r="F182" s="9"/>
      <c r="G182" s="9"/>
      <c r="H182" s="9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 customHeight="1">
      <c r="A183" s="8"/>
      <c r="B183" s="8"/>
      <c r="C183" s="8"/>
      <c r="D183" s="8"/>
      <c r="E183" s="8"/>
      <c r="F183" s="9"/>
      <c r="G183" s="9"/>
      <c r="H183" s="9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 customHeight="1">
      <c r="A184" s="8"/>
      <c r="B184" s="8"/>
      <c r="C184" s="8"/>
      <c r="D184" s="8"/>
      <c r="E184" s="8"/>
      <c r="F184" s="9"/>
      <c r="G184" s="9"/>
      <c r="H184" s="9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 customHeight="1">
      <c r="A185" s="8"/>
      <c r="B185" s="8"/>
      <c r="C185" s="8"/>
      <c r="D185" s="8"/>
      <c r="E185" s="8"/>
      <c r="F185" s="9"/>
      <c r="G185" s="9"/>
      <c r="H185" s="9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 customHeight="1">
      <c r="A186" s="8"/>
      <c r="B186" s="8"/>
      <c r="C186" s="8"/>
      <c r="D186" s="8"/>
      <c r="E186" s="8"/>
      <c r="F186" s="9"/>
      <c r="G186" s="9"/>
      <c r="H186" s="9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 customHeight="1">
      <c r="A187" s="8"/>
      <c r="B187" s="8"/>
      <c r="C187" s="8"/>
      <c r="D187" s="8"/>
      <c r="E187" s="8"/>
      <c r="F187" s="9"/>
      <c r="G187" s="9"/>
      <c r="H187" s="9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 customHeight="1">
      <c r="A188" s="8"/>
      <c r="B188" s="8"/>
      <c r="C188" s="8"/>
      <c r="D188" s="8"/>
      <c r="E188" s="8"/>
      <c r="F188" s="9"/>
      <c r="G188" s="9"/>
      <c r="H188" s="9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 customHeight="1">
      <c r="A189" s="8"/>
      <c r="B189" s="8"/>
      <c r="C189" s="8"/>
      <c r="D189" s="8"/>
      <c r="E189" s="8"/>
      <c r="F189" s="9"/>
      <c r="G189" s="9"/>
      <c r="H189" s="9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 customHeight="1">
      <c r="A190" s="8"/>
      <c r="B190" s="8"/>
      <c r="C190" s="8"/>
      <c r="D190" s="8"/>
      <c r="E190" s="8"/>
      <c r="F190" s="9"/>
      <c r="G190" s="9"/>
      <c r="H190" s="9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 customHeight="1">
      <c r="A191" s="8"/>
      <c r="B191" s="8"/>
      <c r="C191" s="8"/>
      <c r="D191" s="8"/>
      <c r="E191" s="8"/>
      <c r="F191" s="9"/>
      <c r="G191" s="9"/>
      <c r="H191" s="9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 customHeight="1">
      <c r="A192" s="8"/>
      <c r="B192" s="8"/>
      <c r="C192" s="8"/>
      <c r="D192" s="8"/>
      <c r="E192" s="8"/>
      <c r="F192" s="9"/>
      <c r="G192" s="9"/>
      <c r="H192" s="9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 customHeight="1">
      <c r="A193" s="8"/>
      <c r="B193" s="8"/>
      <c r="C193" s="8"/>
      <c r="D193" s="8"/>
      <c r="E193" s="8"/>
      <c r="F193" s="9"/>
      <c r="G193" s="9"/>
      <c r="H193" s="9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 customHeight="1">
      <c r="A194" s="8"/>
      <c r="B194" s="8"/>
      <c r="C194" s="8"/>
      <c r="D194" s="8"/>
      <c r="E194" s="8"/>
      <c r="F194" s="9"/>
      <c r="G194" s="9"/>
      <c r="H194" s="9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 customHeight="1">
      <c r="A195" s="8"/>
      <c r="B195" s="8"/>
      <c r="C195" s="8"/>
      <c r="D195" s="8"/>
      <c r="E195" s="8"/>
      <c r="F195" s="9"/>
      <c r="G195" s="9"/>
      <c r="H195" s="9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 customHeight="1">
      <c r="A196" s="8"/>
      <c r="B196" s="8"/>
      <c r="C196" s="8"/>
      <c r="D196" s="8"/>
      <c r="E196" s="8"/>
      <c r="F196" s="9"/>
      <c r="G196" s="9"/>
      <c r="H196" s="9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 customHeight="1">
      <c r="A197" s="8"/>
      <c r="B197" s="8"/>
      <c r="C197" s="8"/>
      <c r="D197" s="8"/>
      <c r="E197" s="8"/>
      <c r="F197" s="9"/>
      <c r="G197" s="9"/>
      <c r="H197" s="9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 customHeight="1">
      <c r="A198" s="8"/>
      <c r="B198" s="8"/>
      <c r="C198" s="8"/>
      <c r="D198" s="8"/>
      <c r="E198" s="8"/>
      <c r="F198" s="9"/>
      <c r="G198" s="9"/>
      <c r="H198" s="9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 customHeight="1">
      <c r="A199" s="8"/>
      <c r="B199" s="8"/>
      <c r="C199" s="8"/>
      <c r="D199" s="8"/>
      <c r="E199" s="8"/>
      <c r="F199" s="9"/>
      <c r="G199" s="9"/>
      <c r="H199" s="9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 customHeight="1">
      <c r="A200" s="8"/>
      <c r="B200" s="8"/>
      <c r="C200" s="8"/>
      <c r="D200" s="8"/>
      <c r="E200" s="8"/>
      <c r="F200" s="9"/>
      <c r="G200" s="9"/>
      <c r="H200" s="9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 customHeight="1">
      <c r="A201" s="8"/>
      <c r="B201" s="8"/>
      <c r="C201" s="8"/>
      <c r="D201" s="8"/>
      <c r="E201" s="8"/>
      <c r="F201" s="9"/>
      <c r="G201" s="9"/>
      <c r="H201" s="9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 customHeight="1">
      <c r="A202" s="8"/>
      <c r="B202" s="8"/>
      <c r="C202" s="8"/>
      <c r="D202" s="8"/>
      <c r="E202" s="8"/>
      <c r="F202" s="9"/>
      <c r="G202" s="9"/>
      <c r="H202" s="9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 customHeight="1">
      <c r="A203" s="8"/>
      <c r="B203" s="8"/>
      <c r="C203" s="8"/>
      <c r="D203" s="8"/>
      <c r="E203" s="8"/>
      <c r="F203" s="9"/>
      <c r="G203" s="9"/>
      <c r="H203" s="9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 customHeight="1">
      <c r="A204" s="8"/>
      <c r="B204" s="8"/>
      <c r="C204" s="8"/>
      <c r="D204" s="8"/>
      <c r="E204" s="8"/>
      <c r="F204" s="9"/>
      <c r="G204" s="9"/>
      <c r="H204" s="9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 customHeight="1">
      <c r="A205" s="8"/>
      <c r="B205" s="8"/>
      <c r="C205" s="8"/>
      <c r="D205" s="8"/>
      <c r="E205" s="8"/>
      <c r="F205" s="9"/>
      <c r="G205" s="9"/>
      <c r="H205" s="9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 customHeight="1">
      <c r="A206" s="8"/>
      <c r="B206" s="8"/>
      <c r="C206" s="8"/>
      <c r="D206" s="8"/>
      <c r="E206" s="8"/>
      <c r="F206" s="9"/>
      <c r="G206" s="9"/>
      <c r="H206" s="9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 customHeight="1">
      <c r="A207" s="8"/>
      <c r="B207" s="8"/>
      <c r="C207" s="8"/>
      <c r="D207" s="8"/>
      <c r="E207" s="8"/>
      <c r="F207" s="9"/>
      <c r="G207" s="9"/>
      <c r="H207" s="9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 customHeight="1">
      <c r="A208" s="8"/>
      <c r="B208" s="8"/>
      <c r="C208" s="8"/>
      <c r="D208" s="8"/>
      <c r="E208" s="8"/>
      <c r="F208" s="9"/>
      <c r="G208" s="9"/>
      <c r="H208" s="9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 customHeight="1">
      <c r="A209" s="8"/>
      <c r="B209" s="8"/>
      <c r="C209" s="8"/>
      <c r="D209" s="8"/>
      <c r="E209" s="8"/>
      <c r="F209" s="9"/>
      <c r="G209" s="9"/>
      <c r="H209" s="9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 customHeight="1">
      <c r="A210" s="8"/>
      <c r="B210" s="8"/>
      <c r="C210" s="8"/>
      <c r="D210" s="8"/>
      <c r="E210" s="8"/>
      <c r="F210" s="9"/>
      <c r="G210" s="9"/>
      <c r="H210" s="9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 customHeight="1">
      <c r="A211" s="8"/>
      <c r="B211" s="8"/>
      <c r="C211" s="8"/>
      <c r="D211" s="8"/>
      <c r="E211" s="8"/>
      <c r="F211" s="9"/>
      <c r="G211" s="9"/>
      <c r="H211" s="9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 customHeight="1">
      <c r="A212" s="8"/>
      <c r="B212" s="8"/>
      <c r="C212" s="8"/>
      <c r="D212" s="8"/>
      <c r="E212" s="8"/>
      <c r="F212" s="9"/>
      <c r="G212" s="9"/>
      <c r="H212" s="9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 customHeight="1">
      <c r="A213" s="8"/>
      <c r="B213" s="8"/>
      <c r="C213" s="8"/>
      <c r="D213" s="8"/>
      <c r="E213" s="8"/>
      <c r="F213" s="9"/>
      <c r="G213" s="9"/>
      <c r="H213" s="9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 customHeight="1">
      <c r="A214" s="8"/>
      <c r="B214" s="8"/>
      <c r="C214" s="8"/>
      <c r="D214" s="8"/>
      <c r="E214" s="8"/>
      <c r="F214" s="9"/>
      <c r="G214" s="9"/>
      <c r="H214" s="9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 customHeight="1">
      <c r="A215" s="8"/>
      <c r="B215" s="8"/>
      <c r="C215" s="8"/>
      <c r="D215" s="8"/>
      <c r="E215" s="8"/>
      <c r="F215" s="9"/>
      <c r="G215" s="9"/>
      <c r="H215" s="9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 customHeight="1">
      <c r="A216" s="8"/>
      <c r="B216" s="8"/>
      <c r="C216" s="8"/>
      <c r="D216" s="8"/>
      <c r="E216" s="8"/>
      <c r="F216" s="9"/>
      <c r="G216" s="9"/>
      <c r="H216" s="9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 customHeight="1">
      <c r="A217" s="8"/>
      <c r="B217" s="8"/>
      <c r="C217" s="8"/>
      <c r="D217" s="8"/>
      <c r="E217" s="8"/>
      <c r="F217" s="9"/>
      <c r="G217" s="9"/>
      <c r="H217" s="9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.75" customHeight="1">
      <c r="A218" s="8"/>
      <c r="B218" s="8"/>
      <c r="C218" s="8"/>
      <c r="D218" s="8"/>
      <c r="E218" s="8"/>
      <c r="F218" s="9"/>
      <c r="G218" s="9"/>
      <c r="H218" s="9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.75" customHeight="1">
      <c r="A219" s="8"/>
      <c r="B219" s="8"/>
      <c r="C219" s="8"/>
      <c r="D219" s="8"/>
      <c r="E219" s="8"/>
      <c r="F219" s="9"/>
      <c r="G219" s="9"/>
      <c r="H219" s="9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 customHeight="1">
      <c r="A220" s="8"/>
      <c r="B220" s="8"/>
      <c r="C220" s="8"/>
      <c r="D220" s="8"/>
      <c r="E220" s="8"/>
      <c r="F220" s="9"/>
      <c r="G220" s="9"/>
      <c r="H220" s="9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 customHeight="1">
      <c r="A221" s="8"/>
      <c r="B221" s="8"/>
      <c r="C221" s="8"/>
      <c r="D221" s="8"/>
      <c r="E221" s="8"/>
      <c r="F221" s="9"/>
      <c r="G221" s="9"/>
      <c r="H221" s="9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 customHeight="1">
      <c r="A222" s="8"/>
      <c r="B222" s="8"/>
      <c r="C222" s="8"/>
      <c r="D222" s="8"/>
      <c r="E222" s="8"/>
      <c r="F222" s="9"/>
      <c r="G222" s="9"/>
      <c r="H222" s="9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 customHeight="1">
      <c r="A223" s="8"/>
      <c r="B223" s="8"/>
      <c r="C223" s="8"/>
      <c r="D223" s="8"/>
      <c r="E223" s="8"/>
      <c r="F223" s="9"/>
      <c r="G223" s="9"/>
      <c r="H223" s="9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 customHeight="1">
      <c r="A224" s="8"/>
      <c r="B224" s="8"/>
      <c r="C224" s="8"/>
      <c r="D224" s="8"/>
      <c r="E224" s="8"/>
      <c r="F224" s="9"/>
      <c r="G224" s="9"/>
      <c r="H224" s="9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 customHeight="1">
      <c r="A225" s="8"/>
      <c r="B225" s="8"/>
      <c r="C225" s="8"/>
      <c r="D225" s="8"/>
      <c r="E225" s="8"/>
      <c r="F225" s="9"/>
      <c r="G225" s="9"/>
      <c r="H225" s="9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 customHeight="1">
      <c r="A226" s="8"/>
      <c r="B226" s="8"/>
      <c r="C226" s="8"/>
      <c r="D226" s="8"/>
      <c r="E226" s="8"/>
      <c r="F226" s="9"/>
      <c r="G226" s="9"/>
      <c r="H226" s="9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 customHeight="1">
      <c r="A227" s="8"/>
      <c r="B227" s="8"/>
      <c r="C227" s="8"/>
      <c r="D227" s="8"/>
      <c r="E227" s="8"/>
      <c r="F227" s="9"/>
      <c r="G227" s="9"/>
      <c r="H227" s="9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 customHeight="1">
      <c r="A228" s="8"/>
      <c r="B228" s="8"/>
      <c r="C228" s="8"/>
      <c r="D228" s="8"/>
      <c r="E228" s="8"/>
      <c r="F228" s="9"/>
      <c r="G228" s="9"/>
      <c r="H228" s="9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 customHeight="1">
      <c r="A229" s="8"/>
      <c r="B229" s="8"/>
      <c r="C229" s="8"/>
      <c r="D229" s="8"/>
      <c r="E229" s="8"/>
      <c r="F229" s="9"/>
      <c r="G229" s="9"/>
      <c r="H229" s="9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 customHeight="1">
      <c r="A230" s="8"/>
      <c r="B230" s="8"/>
      <c r="C230" s="8"/>
      <c r="D230" s="8"/>
      <c r="E230" s="8"/>
      <c r="F230" s="9"/>
      <c r="G230" s="9"/>
      <c r="H230" s="9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 customHeight="1">
      <c r="A231" s="8"/>
      <c r="B231" s="8"/>
      <c r="C231" s="8"/>
      <c r="D231" s="8"/>
      <c r="E231" s="8"/>
      <c r="F231" s="9"/>
      <c r="G231" s="9"/>
      <c r="H231" s="9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 customHeight="1">
      <c r="A232" s="8"/>
      <c r="B232" s="8"/>
      <c r="C232" s="8"/>
      <c r="D232" s="8"/>
      <c r="E232" s="8"/>
      <c r="F232" s="9"/>
      <c r="G232" s="9"/>
      <c r="H232" s="9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 customHeight="1">
      <c r="A233" s="8"/>
      <c r="B233" s="8"/>
      <c r="C233" s="8"/>
      <c r="D233" s="8"/>
      <c r="E233" s="8"/>
      <c r="F233" s="9"/>
      <c r="G233" s="9"/>
      <c r="H233" s="9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 customHeight="1">
      <c r="A234" s="8"/>
      <c r="B234" s="8"/>
      <c r="C234" s="8"/>
      <c r="D234" s="8"/>
      <c r="E234" s="8"/>
      <c r="F234" s="9"/>
      <c r="G234" s="9"/>
      <c r="H234" s="9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 customHeight="1">
      <c r="A235" s="8"/>
      <c r="B235" s="8"/>
      <c r="C235" s="8"/>
      <c r="D235" s="8"/>
      <c r="E235" s="8"/>
      <c r="F235" s="9"/>
      <c r="G235" s="9"/>
      <c r="H235" s="9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 customHeight="1">
      <c r="A236" s="8"/>
      <c r="B236" s="8"/>
      <c r="C236" s="8"/>
      <c r="D236" s="8"/>
      <c r="E236" s="8"/>
      <c r="F236" s="9"/>
      <c r="G236" s="9"/>
      <c r="H236" s="9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 customHeight="1">
      <c r="A237" s="8"/>
      <c r="B237" s="8"/>
      <c r="C237" s="8"/>
      <c r="D237" s="8"/>
      <c r="E237" s="8"/>
      <c r="F237" s="9"/>
      <c r="G237" s="9"/>
      <c r="H237" s="9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 customHeight="1">
      <c r="A238" s="8"/>
      <c r="B238" s="8"/>
      <c r="C238" s="8"/>
      <c r="D238" s="8"/>
      <c r="E238" s="8"/>
      <c r="F238" s="9"/>
      <c r="G238" s="9"/>
      <c r="H238" s="9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 customHeight="1">
      <c r="A239" s="8"/>
      <c r="B239" s="8"/>
      <c r="C239" s="8"/>
      <c r="D239" s="8"/>
      <c r="E239" s="8"/>
      <c r="F239" s="9"/>
      <c r="G239" s="9"/>
      <c r="H239" s="9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 customHeight="1">
      <c r="A240" s="8"/>
      <c r="B240" s="8"/>
      <c r="C240" s="8"/>
      <c r="D240" s="8"/>
      <c r="E240" s="8"/>
      <c r="F240" s="9"/>
      <c r="G240" s="9"/>
      <c r="H240" s="9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 customHeight="1">
      <c r="A241" s="8"/>
      <c r="B241" s="8"/>
      <c r="C241" s="8"/>
      <c r="D241" s="8"/>
      <c r="E241" s="8"/>
      <c r="F241" s="9"/>
      <c r="G241" s="9"/>
      <c r="H241" s="9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 customHeight="1">
      <c r="A242" s="8"/>
      <c r="B242" s="8"/>
      <c r="C242" s="8"/>
      <c r="D242" s="8"/>
      <c r="E242" s="8"/>
      <c r="F242" s="9"/>
      <c r="G242" s="9"/>
      <c r="H242" s="9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 customHeight="1">
      <c r="A243" s="8"/>
      <c r="B243" s="8"/>
      <c r="C243" s="8"/>
      <c r="D243" s="8"/>
      <c r="E243" s="8"/>
      <c r="F243" s="9"/>
      <c r="G243" s="9"/>
      <c r="H243" s="9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 customHeight="1">
      <c r="A244" s="8"/>
      <c r="B244" s="8"/>
      <c r="C244" s="8"/>
      <c r="D244" s="8"/>
      <c r="E244" s="8"/>
      <c r="F244" s="9"/>
      <c r="G244" s="9"/>
      <c r="H244" s="9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 customHeight="1">
      <c r="A245" s="8"/>
      <c r="B245" s="8"/>
      <c r="C245" s="8"/>
      <c r="D245" s="8"/>
      <c r="E245" s="8"/>
      <c r="F245" s="9"/>
      <c r="G245" s="9"/>
      <c r="H245" s="9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 customHeight="1">
      <c r="A246" s="8"/>
      <c r="B246" s="8"/>
      <c r="C246" s="8"/>
      <c r="D246" s="8"/>
      <c r="E246" s="8"/>
      <c r="F246" s="9"/>
      <c r="G246" s="9"/>
      <c r="H246" s="9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 customHeight="1">
      <c r="A247" s="8"/>
      <c r="B247" s="8"/>
      <c r="C247" s="8"/>
      <c r="D247" s="8"/>
      <c r="E247" s="8"/>
      <c r="F247" s="9"/>
      <c r="G247" s="9"/>
      <c r="H247" s="9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 customHeight="1">
      <c r="A248" s="8"/>
      <c r="B248" s="8"/>
      <c r="C248" s="8"/>
      <c r="D248" s="8"/>
      <c r="E248" s="8"/>
      <c r="F248" s="9"/>
      <c r="G248" s="9"/>
      <c r="H248" s="9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 customHeight="1">
      <c r="A249" s="8"/>
      <c r="B249" s="8"/>
      <c r="C249" s="8"/>
      <c r="D249" s="8"/>
      <c r="E249" s="8"/>
      <c r="F249" s="9"/>
      <c r="G249" s="9"/>
      <c r="H249" s="9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 customHeight="1">
      <c r="A250" s="8"/>
      <c r="B250" s="8"/>
      <c r="C250" s="8"/>
      <c r="D250" s="8"/>
      <c r="E250" s="8"/>
      <c r="F250" s="9"/>
      <c r="G250" s="9"/>
      <c r="H250" s="9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 customHeight="1">
      <c r="A251" s="8"/>
      <c r="B251" s="8"/>
      <c r="C251" s="8"/>
      <c r="D251" s="8"/>
      <c r="E251" s="8"/>
      <c r="F251" s="9"/>
      <c r="G251" s="9"/>
      <c r="H251" s="9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 customHeight="1">
      <c r="A252" s="8"/>
      <c r="B252" s="8"/>
      <c r="C252" s="8"/>
      <c r="D252" s="8"/>
      <c r="E252" s="8"/>
      <c r="F252" s="9"/>
      <c r="G252" s="9"/>
      <c r="H252" s="9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.75" customHeight="1">
      <c r="A253" s="8"/>
      <c r="B253" s="8"/>
      <c r="C253" s="8"/>
      <c r="D253" s="8"/>
      <c r="E253" s="8"/>
      <c r="F253" s="9"/>
      <c r="G253" s="9"/>
      <c r="H253" s="9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.75" customHeight="1">
      <c r="A254" s="8"/>
      <c r="B254" s="8"/>
      <c r="C254" s="8"/>
      <c r="D254" s="8"/>
      <c r="E254" s="8"/>
      <c r="F254" s="9"/>
      <c r="G254" s="9"/>
      <c r="H254" s="9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 customHeight="1">
      <c r="A255" s="8"/>
      <c r="B255" s="8"/>
      <c r="C255" s="8"/>
      <c r="D255" s="8"/>
      <c r="E255" s="8"/>
      <c r="F255" s="9"/>
      <c r="G255" s="9"/>
      <c r="H255" s="9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 customHeight="1">
      <c r="A256" s="8"/>
      <c r="B256" s="8"/>
      <c r="C256" s="8"/>
      <c r="D256" s="8"/>
      <c r="E256" s="8"/>
      <c r="F256" s="9"/>
      <c r="G256" s="9"/>
      <c r="H256" s="9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 customHeight="1">
      <c r="A257" s="8"/>
      <c r="B257" s="8"/>
      <c r="C257" s="8"/>
      <c r="D257" s="8"/>
      <c r="E257" s="8"/>
      <c r="F257" s="9"/>
      <c r="G257" s="9"/>
      <c r="H257" s="9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 customHeight="1">
      <c r="A258" s="8"/>
      <c r="B258" s="8"/>
      <c r="C258" s="8"/>
      <c r="D258" s="8"/>
      <c r="E258" s="8"/>
      <c r="F258" s="9"/>
      <c r="G258" s="9"/>
      <c r="H258" s="9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 customHeight="1">
      <c r="A259" s="8"/>
      <c r="B259" s="8"/>
      <c r="C259" s="8"/>
      <c r="D259" s="8"/>
      <c r="E259" s="8"/>
      <c r="F259" s="9"/>
      <c r="G259" s="9"/>
      <c r="H259" s="9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 customHeight="1">
      <c r="A260" s="8"/>
      <c r="B260" s="8"/>
      <c r="C260" s="8"/>
      <c r="D260" s="8"/>
      <c r="E260" s="8"/>
      <c r="F260" s="9"/>
      <c r="G260" s="9"/>
      <c r="H260" s="9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 customHeight="1">
      <c r="A261" s="8"/>
      <c r="B261" s="8"/>
      <c r="C261" s="8"/>
      <c r="D261" s="8"/>
      <c r="E261" s="8"/>
      <c r="F261" s="9"/>
      <c r="G261" s="9"/>
      <c r="H261" s="9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 customHeight="1">
      <c r="A262" s="8"/>
      <c r="B262" s="8"/>
      <c r="C262" s="8"/>
      <c r="D262" s="8"/>
      <c r="E262" s="8"/>
      <c r="F262" s="9"/>
      <c r="G262" s="9"/>
      <c r="H262" s="9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 customHeight="1">
      <c r="A263" s="8"/>
      <c r="B263" s="8"/>
      <c r="C263" s="8"/>
      <c r="D263" s="8"/>
      <c r="E263" s="8"/>
      <c r="F263" s="9"/>
      <c r="G263" s="9"/>
      <c r="H263" s="9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 customHeight="1">
      <c r="A264" s="8"/>
      <c r="B264" s="8"/>
      <c r="C264" s="8"/>
      <c r="D264" s="8"/>
      <c r="E264" s="8"/>
      <c r="F264" s="9"/>
      <c r="G264" s="9"/>
      <c r="H264" s="9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 customHeight="1">
      <c r="A265" s="8"/>
      <c r="B265" s="8"/>
      <c r="C265" s="8"/>
      <c r="D265" s="8"/>
      <c r="E265" s="8"/>
      <c r="F265" s="9"/>
      <c r="G265" s="9"/>
      <c r="H265" s="9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 customHeight="1">
      <c r="A266" s="8"/>
      <c r="B266" s="8"/>
      <c r="C266" s="8"/>
      <c r="D266" s="8"/>
      <c r="E266" s="8"/>
      <c r="F266" s="9"/>
      <c r="G266" s="9"/>
      <c r="H266" s="9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 customHeight="1">
      <c r="A267" s="8"/>
      <c r="B267" s="8"/>
      <c r="C267" s="8"/>
      <c r="D267" s="8"/>
      <c r="E267" s="8"/>
      <c r="F267" s="9"/>
      <c r="G267" s="9"/>
      <c r="H267" s="9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 customHeight="1">
      <c r="A268" s="8"/>
      <c r="B268" s="8"/>
      <c r="C268" s="8"/>
      <c r="D268" s="8"/>
      <c r="E268" s="8"/>
      <c r="F268" s="9"/>
      <c r="G268" s="9"/>
      <c r="H268" s="9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 customHeight="1">
      <c r="A269" s="8"/>
      <c r="B269" s="8"/>
      <c r="C269" s="8"/>
      <c r="D269" s="8"/>
      <c r="E269" s="8"/>
      <c r="F269" s="9"/>
      <c r="G269" s="9"/>
      <c r="H269" s="9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 customHeight="1">
      <c r="A270" s="8"/>
      <c r="B270" s="8"/>
      <c r="C270" s="8"/>
      <c r="D270" s="8"/>
      <c r="E270" s="8"/>
      <c r="F270" s="9"/>
      <c r="G270" s="9"/>
      <c r="H270" s="9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 customHeight="1">
      <c r="A271" s="8"/>
      <c r="B271" s="8"/>
      <c r="C271" s="8"/>
      <c r="D271" s="8"/>
      <c r="E271" s="8"/>
      <c r="F271" s="9"/>
      <c r="G271" s="9"/>
      <c r="H271" s="9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 customHeight="1">
      <c r="A272" s="8"/>
      <c r="B272" s="8"/>
      <c r="C272" s="8"/>
      <c r="D272" s="8"/>
      <c r="E272" s="8"/>
      <c r="F272" s="9"/>
      <c r="G272" s="9"/>
      <c r="H272" s="9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 customHeight="1">
      <c r="A273" s="8"/>
      <c r="B273" s="8"/>
      <c r="C273" s="8"/>
      <c r="D273" s="8"/>
      <c r="E273" s="8"/>
      <c r="F273" s="9"/>
      <c r="G273" s="9"/>
      <c r="H273" s="9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 customHeight="1">
      <c r="A274" s="8"/>
      <c r="B274" s="8"/>
      <c r="C274" s="8"/>
      <c r="D274" s="8"/>
      <c r="E274" s="8"/>
      <c r="F274" s="9"/>
      <c r="G274" s="9"/>
      <c r="H274" s="9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 customHeight="1">
      <c r="A275" s="8"/>
      <c r="B275" s="8"/>
      <c r="C275" s="8"/>
      <c r="D275" s="8"/>
      <c r="E275" s="8"/>
      <c r="F275" s="9"/>
      <c r="G275" s="9"/>
      <c r="H275" s="9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 customHeight="1">
      <c r="A276" s="8"/>
      <c r="B276" s="8"/>
      <c r="C276" s="8"/>
      <c r="D276" s="8"/>
      <c r="E276" s="8"/>
      <c r="F276" s="9"/>
      <c r="G276" s="9"/>
      <c r="H276" s="9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 customHeight="1">
      <c r="A277" s="8"/>
      <c r="B277" s="8"/>
      <c r="C277" s="8"/>
      <c r="D277" s="8"/>
      <c r="E277" s="8"/>
      <c r="F277" s="9"/>
      <c r="G277" s="9"/>
      <c r="H277" s="9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 customHeight="1">
      <c r="A278" s="8"/>
      <c r="B278" s="8"/>
      <c r="C278" s="8"/>
      <c r="D278" s="8"/>
      <c r="E278" s="8"/>
      <c r="F278" s="9"/>
      <c r="G278" s="9"/>
      <c r="H278" s="9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 customHeight="1">
      <c r="A279" s="8"/>
      <c r="B279" s="8"/>
      <c r="C279" s="8"/>
      <c r="D279" s="8"/>
      <c r="E279" s="8"/>
      <c r="F279" s="9"/>
      <c r="G279" s="9"/>
      <c r="H279" s="9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 customHeight="1">
      <c r="A280" s="8"/>
      <c r="B280" s="8"/>
      <c r="C280" s="8"/>
      <c r="D280" s="8"/>
      <c r="E280" s="8"/>
      <c r="F280" s="9"/>
      <c r="G280" s="9"/>
      <c r="H280" s="9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 customHeight="1">
      <c r="A281" s="8"/>
      <c r="B281" s="8"/>
      <c r="C281" s="8"/>
      <c r="D281" s="8"/>
      <c r="E281" s="8"/>
      <c r="F281" s="9"/>
      <c r="G281" s="9"/>
      <c r="H281" s="9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 customHeight="1">
      <c r="A282" s="8"/>
      <c r="B282" s="8"/>
      <c r="C282" s="8"/>
      <c r="D282" s="8"/>
      <c r="E282" s="8"/>
      <c r="F282" s="9"/>
      <c r="G282" s="9"/>
      <c r="H282" s="9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 customHeight="1">
      <c r="A283" s="8"/>
      <c r="B283" s="8"/>
      <c r="C283" s="8"/>
      <c r="D283" s="8"/>
      <c r="E283" s="8"/>
      <c r="F283" s="9"/>
      <c r="G283" s="9"/>
      <c r="H283" s="9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 customHeight="1">
      <c r="A284" s="8"/>
      <c r="B284" s="8"/>
      <c r="C284" s="8"/>
      <c r="D284" s="8"/>
      <c r="E284" s="8"/>
      <c r="F284" s="9"/>
      <c r="G284" s="9"/>
      <c r="H284" s="9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 customHeight="1">
      <c r="A285" s="8"/>
      <c r="B285" s="8"/>
      <c r="C285" s="8"/>
      <c r="D285" s="8"/>
      <c r="E285" s="8"/>
      <c r="F285" s="9"/>
      <c r="G285" s="9"/>
      <c r="H285" s="9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.75" customHeight="1">
      <c r="A286" s="8"/>
      <c r="B286" s="8"/>
      <c r="C286" s="8"/>
      <c r="D286" s="8"/>
      <c r="E286" s="8"/>
      <c r="F286" s="9"/>
      <c r="G286" s="9"/>
      <c r="H286" s="9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.75" customHeight="1">
      <c r="A287" s="8"/>
      <c r="B287" s="8"/>
      <c r="C287" s="8"/>
      <c r="D287" s="8"/>
      <c r="E287" s="8"/>
      <c r="F287" s="9"/>
      <c r="G287" s="9"/>
      <c r="H287" s="9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.75" customHeight="1">
      <c r="A288" s="8"/>
      <c r="B288" s="8"/>
      <c r="C288" s="8"/>
      <c r="D288" s="8"/>
      <c r="E288" s="8"/>
      <c r="F288" s="9"/>
      <c r="G288" s="9"/>
      <c r="H288" s="9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.75" customHeight="1">
      <c r="A289" s="8"/>
      <c r="B289" s="8"/>
      <c r="C289" s="8"/>
      <c r="D289" s="8"/>
      <c r="E289" s="8"/>
      <c r="F289" s="9"/>
      <c r="G289" s="9"/>
      <c r="H289" s="9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.75" customHeight="1">
      <c r="A290" s="8"/>
      <c r="B290" s="8"/>
      <c r="C290" s="8"/>
      <c r="D290" s="8"/>
      <c r="E290" s="8"/>
      <c r="F290" s="9"/>
      <c r="G290" s="9"/>
      <c r="H290" s="9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.75" customHeight="1">
      <c r="A291" s="8"/>
      <c r="B291" s="8"/>
      <c r="C291" s="8"/>
      <c r="D291" s="8"/>
      <c r="E291" s="8"/>
      <c r="F291" s="9"/>
      <c r="G291" s="9"/>
      <c r="H291" s="9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.75" customHeight="1">
      <c r="A292" s="8"/>
      <c r="B292" s="8"/>
      <c r="C292" s="8"/>
      <c r="D292" s="8"/>
      <c r="E292" s="8"/>
      <c r="F292" s="9"/>
      <c r="G292" s="9"/>
      <c r="H292" s="9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.75" customHeight="1">
      <c r="A293" s="8"/>
      <c r="B293" s="8"/>
      <c r="C293" s="8"/>
      <c r="D293" s="8"/>
      <c r="E293" s="8"/>
      <c r="F293" s="9"/>
      <c r="G293" s="9"/>
      <c r="H293" s="9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.75" customHeight="1">
      <c r="A294" s="8"/>
      <c r="B294" s="8"/>
      <c r="C294" s="8"/>
      <c r="D294" s="8"/>
      <c r="E294" s="8"/>
      <c r="F294" s="9"/>
      <c r="G294" s="9"/>
      <c r="H294" s="9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.75" customHeight="1">
      <c r="A295" s="8"/>
      <c r="B295" s="8"/>
      <c r="C295" s="8"/>
      <c r="D295" s="8"/>
      <c r="E295" s="8"/>
      <c r="F295" s="9"/>
      <c r="G295" s="9"/>
      <c r="H295" s="9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.75" customHeight="1">
      <c r="A296" s="8"/>
      <c r="B296" s="8"/>
      <c r="C296" s="8"/>
      <c r="D296" s="8"/>
      <c r="E296" s="8"/>
      <c r="F296" s="9"/>
      <c r="G296" s="9"/>
      <c r="H296" s="9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.75" customHeight="1">
      <c r="A297" s="8"/>
      <c r="B297" s="8"/>
      <c r="C297" s="8"/>
      <c r="D297" s="8"/>
      <c r="E297" s="8"/>
      <c r="F297" s="9"/>
      <c r="G297" s="9"/>
      <c r="H297" s="9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.75" customHeight="1">
      <c r="A298" s="8"/>
      <c r="B298" s="8"/>
      <c r="C298" s="8"/>
      <c r="D298" s="8"/>
      <c r="E298" s="8"/>
      <c r="F298" s="9"/>
      <c r="G298" s="9"/>
      <c r="H298" s="9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.75" customHeight="1">
      <c r="A299" s="8"/>
      <c r="B299" s="8"/>
      <c r="C299" s="8"/>
      <c r="D299" s="8"/>
      <c r="E299" s="8"/>
      <c r="F299" s="9"/>
      <c r="G299" s="9"/>
      <c r="H299" s="9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.75" customHeight="1">
      <c r="A300" s="8"/>
      <c r="B300" s="8"/>
      <c r="C300" s="8"/>
      <c r="D300" s="8"/>
      <c r="E300" s="8"/>
      <c r="F300" s="9"/>
      <c r="G300" s="9"/>
      <c r="H300" s="9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.75" customHeight="1">
      <c r="A301" s="8"/>
      <c r="B301" s="8"/>
      <c r="C301" s="8"/>
      <c r="D301" s="8"/>
      <c r="E301" s="8"/>
      <c r="F301" s="9"/>
      <c r="G301" s="9"/>
      <c r="H301" s="9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.75" customHeight="1">
      <c r="A302" s="8"/>
      <c r="B302" s="8"/>
      <c r="C302" s="8"/>
      <c r="D302" s="8"/>
      <c r="E302" s="8"/>
      <c r="F302" s="9"/>
      <c r="G302" s="9"/>
      <c r="H302" s="9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.75" customHeight="1">
      <c r="A303" s="8"/>
      <c r="B303" s="8"/>
      <c r="C303" s="8"/>
      <c r="D303" s="8"/>
      <c r="E303" s="8"/>
      <c r="F303" s="9"/>
      <c r="G303" s="9"/>
      <c r="H303" s="9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.75" customHeight="1">
      <c r="A304" s="8"/>
      <c r="B304" s="8"/>
      <c r="C304" s="8"/>
      <c r="D304" s="8"/>
      <c r="E304" s="8"/>
      <c r="F304" s="9"/>
      <c r="G304" s="9"/>
      <c r="H304" s="9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.75" customHeight="1">
      <c r="A305" s="8"/>
      <c r="B305" s="8"/>
      <c r="C305" s="8"/>
      <c r="D305" s="8"/>
      <c r="E305" s="8"/>
      <c r="F305" s="9"/>
      <c r="G305" s="9"/>
      <c r="H305" s="9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.75" customHeight="1">
      <c r="A306" s="8"/>
      <c r="B306" s="8"/>
      <c r="C306" s="8"/>
      <c r="D306" s="8"/>
      <c r="E306" s="8"/>
      <c r="F306" s="9"/>
      <c r="G306" s="9"/>
      <c r="H306" s="9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.75" customHeight="1">
      <c r="A307" s="8"/>
      <c r="B307" s="8"/>
      <c r="C307" s="8"/>
      <c r="D307" s="8"/>
      <c r="E307" s="8"/>
      <c r="F307" s="9"/>
      <c r="G307" s="9"/>
      <c r="H307" s="9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.75" customHeight="1">
      <c r="A308" s="8"/>
      <c r="B308" s="8"/>
      <c r="C308" s="8"/>
      <c r="D308" s="8"/>
      <c r="E308" s="8"/>
      <c r="F308" s="9"/>
      <c r="G308" s="9"/>
      <c r="H308" s="9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.75" customHeight="1">
      <c r="A309" s="8"/>
      <c r="B309" s="8"/>
      <c r="C309" s="8"/>
      <c r="D309" s="8"/>
      <c r="E309" s="8"/>
      <c r="F309" s="9"/>
      <c r="G309" s="9"/>
      <c r="H309" s="9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.75" customHeight="1">
      <c r="A310" s="8"/>
      <c r="B310" s="8"/>
      <c r="C310" s="8"/>
      <c r="D310" s="8"/>
      <c r="E310" s="8"/>
      <c r="F310" s="9"/>
      <c r="G310" s="9"/>
      <c r="H310" s="9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.75" customHeight="1">
      <c r="A311" s="8"/>
      <c r="B311" s="8"/>
      <c r="C311" s="8"/>
      <c r="D311" s="8"/>
      <c r="E311" s="8"/>
      <c r="F311" s="9"/>
      <c r="G311" s="9"/>
      <c r="H311" s="9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.75" customHeight="1">
      <c r="A312" s="8"/>
      <c r="B312" s="8"/>
      <c r="C312" s="8"/>
      <c r="D312" s="8"/>
      <c r="E312" s="8"/>
      <c r="F312" s="9"/>
      <c r="G312" s="9"/>
      <c r="H312" s="9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.75" customHeight="1">
      <c r="A313" s="8"/>
      <c r="B313" s="8"/>
      <c r="C313" s="8"/>
      <c r="D313" s="8"/>
      <c r="E313" s="8"/>
      <c r="F313" s="9"/>
      <c r="G313" s="9"/>
      <c r="H313" s="9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.75" customHeight="1">
      <c r="A314" s="8"/>
      <c r="B314" s="8"/>
      <c r="C314" s="8"/>
      <c r="D314" s="8"/>
      <c r="E314" s="8"/>
      <c r="F314" s="9"/>
      <c r="G314" s="9"/>
      <c r="H314" s="9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.75" customHeight="1">
      <c r="A315" s="8"/>
      <c r="B315" s="8"/>
      <c r="C315" s="8"/>
      <c r="D315" s="8"/>
      <c r="E315" s="8"/>
      <c r="F315" s="9"/>
      <c r="G315" s="9"/>
      <c r="H315" s="9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.75" customHeight="1">
      <c r="A316" s="8"/>
      <c r="B316" s="8"/>
      <c r="C316" s="8"/>
      <c r="D316" s="8"/>
      <c r="E316" s="8"/>
      <c r="F316" s="9"/>
      <c r="G316" s="9"/>
      <c r="H316" s="9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.75" customHeight="1">
      <c r="A317" s="8"/>
      <c r="B317" s="8"/>
      <c r="C317" s="8"/>
      <c r="D317" s="8"/>
      <c r="E317" s="8"/>
      <c r="F317" s="9"/>
      <c r="G317" s="9"/>
      <c r="H317" s="9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.75" customHeight="1">
      <c r="A318" s="8"/>
      <c r="B318" s="8"/>
      <c r="C318" s="8"/>
      <c r="D318" s="8"/>
      <c r="E318" s="8"/>
      <c r="F318" s="9"/>
      <c r="G318" s="9"/>
      <c r="H318" s="9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.75" customHeight="1">
      <c r="A319" s="8"/>
      <c r="B319" s="8"/>
      <c r="C319" s="8"/>
      <c r="D319" s="8"/>
      <c r="E319" s="8"/>
      <c r="F319" s="9"/>
      <c r="G319" s="9"/>
      <c r="H319" s="9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.75" customHeight="1">
      <c r="A320" s="8"/>
      <c r="B320" s="8"/>
      <c r="C320" s="8"/>
      <c r="D320" s="8"/>
      <c r="E320" s="8"/>
      <c r="F320" s="9"/>
      <c r="G320" s="9"/>
      <c r="H320" s="9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.75" customHeight="1">
      <c r="A321" s="8"/>
      <c r="B321" s="8"/>
      <c r="C321" s="8"/>
      <c r="D321" s="8"/>
      <c r="E321" s="8"/>
      <c r="F321" s="9"/>
      <c r="G321" s="9"/>
      <c r="H321" s="9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.75" customHeight="1">
      <c r="A322" s="8"/>
      <c r="B322" s="8"/>
      <c r="C322" s="8"/>
      <c r="D322" s="8"/>
      <c r="E322" s="8"/>
      <c r="F322" s="9"/>
      <c r="G322" s="9"/>
      <c r="H322" s="9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.75" customHeight="1">
      <c r="A323" s="8"/>
      <c r="B323" s="8"/>
      <c r="C323" s="8"/>
      <c r="D323" s="8"/>
      <c r="E323" s="8"/>
      <c r="F323" s="9"/>
      <c r="G323" s="9"/>
      <c r="H323" s="9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.75" customHeight="1">
      <c r="A324" s="8"/>
      <c r="B324" s="8"/>
      <c r="C324" s="8"/>
      <c r="D324" s="8"/>
      <c r="E324" s="8"/>
      <c r="F324" s="9"/>
      <c r="G324" s="9"/>
      <c r="H324" s="9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.75" customHeight="1">
      <c r="A325" s="8"/>
      <c r="B325" s="8"/>
      <c r="C325" s="8"/>
      <c r="D325" s="8"/>
      <c r="E325" s="8"/>
      <c r="F325" s="9"/>
      <c r="G325" s="9"/>
      <c r="H325" s="9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 customHeight="1">
      <c r="A326" s="8"/>
      <c r="B326" s="8"/>
      <c r="C326" s="8"/>
      <c r="D326" s="8"/>
      <c r="E326" s="8"/>
      <c r="F326" s="9"/>
      <c r="G326" s="9"/>
      <c r="H326" s="9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 customHeight="1">
      <c r="A327" s="8"/>
      <c r="B327" s="8"/>
      <c r="C327" s="8"/>
      <c r="D327" s="8"/>
      <c r="E327" s="8"/>
      <c r="F327" s="9"/>
      <c r="G327" s="9"/>
      <c r="H327" s="9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 customHeight="1">
      <c r="A328" s="8"/>
      <c r="B328" s="8"/>
      <c r="C328" s="8"/>
      <c r="D328" s="8"/>
      <c r="E328" s="8"/>
      <c r="F328" s="9"/>
      <c r="G328" s="9"/>
      <c r="H328" s="9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 customHeight="1">
      <c r="A329" s="8"/>
      <c r="B329" s="8"/>
      <c r="C329" s="8"/>
      <c r="D329" s="8"/>
      <c r="E329" s="8"/>
      <c r="F329" s="9"/>
      <c r="G329" s="9"/>
      <c r="H329" s="9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.75" customHeight="1">
      <c r="A330" s="8"/>
      <c r="B330" s="8"/>
      <c r="C330" s="8"/>
      <c r="D330" s="8"/>
      <c r="E330" s="8"/>
      <c r="F330" s="9"/>
      <c r="G330" s="9"/>
      <c r="H330" s="9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.75" customHeight="1">
      <c r="A331" s="8"/>
      <c r="B331" s="8"/>
      <c r="C331" s="8"/>
      <c r="D331" s="8"/>
      <c r="E331" s="8"/>
      <c r="F331" s="9"/>
      <c r="G331" s="9"/>
      <c r="H331" s="9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.75" customHeight="1">
      <c r="A332" s="8"/>
      <c r="B332" s="8"/>
      <c r="C332" s="8"/>
      <c r="D332" s="8"/>
      <c r="E332" s="8"/>
      <c r="F332" s="9"/>
      <c r="G332" s="9"/>
      <c r="H332" s="9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.75" customHeight="1">
      <c r="A333" s="8"/>
      <c r="B333" s="8"/>
      <c r="C333" s="8"/>
      <c r="D333" s="8"/>
      <c r="E333" s="8"/>
      <c r="F333" s="9"/>
      <c r="G333" s="9"/>
      <c r="H333" s="9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.75" customHeight="1">
      <c r="A334" s="8"/>
      <c r="B334" s="8"/>
      <c r="C334" s="8"/>
      <c r="D334" s="8"/>
      <c r="E334" s="8"/>
      <c r="F334" s="9"/>
      <c r="G334" s="9"/>
      <c r="H334" s="9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.75" customHeight="1">
      <c r="A335" s="8"/>
      <c r="B335" s="8"/>
      <c r="C335" s="8"/>
      <c r="D335" s="8"/>
      <c r="E335" s="8"/>
      <c r="F335" s="9"/>
      <c r="G335" s="9"/>
      <c r="H335" s="9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.75" customHeight="1">
      <c r="A336" s="8"/>
      <c r="B336" s="8"/>
      <c r="C336" s="8"/>
      <c r="D336" s="8"/>
      <c r="E336" s="8"/>
      <c r="F336" s="9"/>
      <c r="G336" s="9"/>
      <c r="H336" s="9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.75" customHeight="1">
      <c r="A337" s="8"/>
      <c r="B337" s="8"/>
      <c r="C337" s="8"/>
      <c r="D337" s="8"/>
      <c r="E337" s="8"/>
      <c r="F337" s="9"/>
      <c r="G337" s="9"/>
      <c r="H337" s="9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.75" customHeight="1">
      <c r="A338" s="8"/>
      <c r="B338" s="8"/>
      <c r="C338" s="8"/>
      <c r="D338" s="8"/>
      <c r="E338" s="8"/>
      <c r="F338" s="9"/>
      <c r="G338" s="9"/>
      <c r="H338" s="9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.75" customHeight="1">
      <c r="A339" s="8"/>
      <c r="B339" s="8"/>
      <c r="C339" s="8"/>
      <c r="D339" s="8"/>
      <c r="E339" s="8"/>
      <c r="F339" s="9"/>
      <c r="G339" s="9"/>
      <c r="H339" s="9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.75" customHeight="1">
      <c r="A340" s="8"/>
      <c r="B340" s="8"/>
      <c r="C340" s="8"/>
      <c r="D340" s="8"/>
      <c r="E340" s="8"/>
      <c r="F340" s="9"/>
      <c r="G340" s="9"/>
      <c r="H340" s="9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.75" customHeight="1">
      <c r="A341" s="8"/>
      <c r="B341" s="8"/>
      <c r="C341" s="8"/>
      <c r="D341" s="8"/>
      <c r="E341" s="8"/>
      <c r="F341" s="9"/>
      <c r="G341" s="9"/>
      <c r="H341" s="9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.75" customHeight="1">
      <c r="A342" s="8"/>
      <c r="B342" s="8"/>
      <c r="C342" s="8"/>
      <c r="D342" s="8"/>
      <c r="E342" s="8"/>
      <c r="F342" s="9"/>
      <c r="G342" s="9"/>
      <c r="H342" s="9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.75" customHeight="1">
      <c r="A343" s="8"/>
      <c r="B343" s="8"/>
      <c r="C343" s="8"/>
      <c r="D343" s="8"/>
      <c r="E343" s="8"/>
      <c r="F343" s="9"/>
      <c r="G343" s="9"/>
      <c r="H343" s="9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.75" customHeight="1">
      <c r="A344" s="8"/>
      <c r="B344" s="8"/>
      <c r="C344" s="8"/>
      <c r="D344" s="8"/>
      <c r="E344" s="8"/>
      <c r="F344" s="9"/>
      <c r="G344" s="9"/>
      <c r="H344" s="9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.75" customHeight="1">
      <c r="A345" s="8"/>
      <c r="B345" s="8"/>
      <c r="C345" s="8"/>
      <c r="D345" s="8"/>
      <c r="E345" s="8"/>
      <c r="F345" s="9"/>
      <c r="G345" s="9"/>
      <c r="H345" s="9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.75" customHeight="1">
      <c r="A346" s="8"/>
      <c r="B346" s="8"/>
      <c r="C346" s="8"/>
      <c r="D346" s="8"/>
      <c r="E346" s="8"/>
      <c r="F346" s="9"/>
      <c r="G346" s="9"/>
      <c r="H346" s="9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.75" customHeight="1">
      <c r="A347" s="8"/>
      <c r="B347" s="8"/>
      <c r="C347" s="8"/>
      <c r="D347" s="8"/>
      <c r="E347" s="8"/>
      <c r="F347" s="9"/>
      <c r="G347" s="9"/>
      <c r="H347" s="9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.75" customHeight="1">
      <c r="A348" s="8"/>
      <c r="B348" s="8"/>
      <c r="C348" s="8"/>
      <c r="D348" s="8"/>
      <c r="E348" s="8"/>
      <c r="F348" s="9"/>
      <c r="G348" s="9"/>
      <c r="H348" s="9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.75" customHeight="1">
      <c r="A349" s="8"/>
      <c r="B349" s="8"/>
      <c r="C349" s="8"/>
      <c r="D349" s="8"/>
      <c r="E349" s="8"/>
      <c r="F349" s="9"/>
      <c r="G349" s="9"/>
      <c r="H349" s="9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.75" customHeight="1">
      <c r="A350" s="8"/>
      <c r="B350" s="8"/>
      <c r="C350" s="8"/>
      <c r="D350" s="8"/>
      <c r="E350" s="8"/>
      <c r="F350" s="9"/>
      <c r="G350" s="9"/>
      <c r="H350" s="9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.75" customHeight="1">
      <c r="A351" s="8"/>
      <c r="B351" s="8"/>
      <c r="C351" s="8"/>
      <c r="D351" s="8"/>
      <c r="E351" s="8"/>
      <c r="F351" s="9"/>
      <c r="G351" s="9"/>
      <c r="H351" s="9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.75" customHeight="1">
      <c r="A352" s="8"/>
      <c r="B352" s="8"/>
      <c r="C352" s="8"/>
      <c r="D352" s="8"/>
      <c r="E352" s="8"/>
      <c r="F352" s="9"/>
      <c r="G352" s="9"/>
      <c r="H352" s="9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.75" customHeight="1">
      <c r="A353" s="8"/>
      <c r="B353" s="8"/>
      <c r="C353" s="8"/>
      <c r="D353" s="8"/>
      <c r="E353" s="8"/>
      <c r="F353" s="9"/>
      <c r="G353" s="9"/>
      <c r="H353" s="9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.75" customHeight="1">
      <c r="A354" s="8"/>
      <c r="B354" s="8"/>
      <c r="C354" s="8"/>
      <c r="D354" s="8"/>
      <c r="E354" s="8"/>
      <c r="F354" s="9"/>
      <c r="G354" s="9"/>
      <c r="H354" s="9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.75" customHeight="1">
      <c r="A355" s="8"/>
      <c r="B355" s="8"/>
      <c r="C355" s="8"/>
      <c r="D355" s="8"/>
      <c r="E355" s="8"/>
      <c r="F355" s="9"/>
      <c r="G355" s="9"/>
      <c r="H355" s="9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.75" customHeight="1">
      <c r="A356" s="8"/>
      <c r="B356" s="8"/>
      <c r="C356" s="8"/>
      <c r="D356" s="8"/>
      <c r="E356" s="8"/>
      <c r="F356" s="9"/>
      <c r="G356" s="9"/>
      <c r="H356" s="9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.75" customHeight="1">
      <c r="A357" s="8"/>
      <c r="B357" s="8"/>
      <c r="C357" s="8"/>
      <c r="D357" s="8"/>
      <c r="E357" s="8"/>
      <c r="F357" s="9"/>
      <c r="G357" s="9"/>
      <c r="H357" s="9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.75" customHeight="1">
      <c r="A358" s="8"/>
      <c r="B358" s="8"/>
      <c r="C358" s="8"/>
      <c r="D358" s="8"/>
      <c r="E358" s="8"/>
      <c r="F358" s="9"/>
      <c r="G358" s="9"/>
      <c r="H358" s="9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.75" customHeight="1">
      <c r="A359" s="8"/>
      <c r="B359" s="8"/>
      <c r="C359" s="8"/>
      <c r="D359" s="8"/>
      <c r="E359" s="8"/>
      <c r="F359" s="9"/>
      <c r="G359" s="9"/>
      <c r="H359" s="9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.75" customHeight="1">
      <c r="A360" s="8"/>
      <c r="B360" s="8"/>
      <c r="C360" s="8"/>
      <c r="D360" s="8"/>
      <c r="E360" s="8"/>
      <c r="F360" s="9"/>
      <c r="G360" s="9"/>
      <c r="H360" s="9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.75" customHeight="1">
      <c r="A361" s="8"/>
      <c r="B361" s="8"/>
      <c r="C361" s="8"/>
      <c r="D361" s="8"/>
      <c r="E361" s="8"/>
      <c r="F361" s="9"/>
      <c r="G361" s="9"/>
      <c r="H361" s="9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.75" customHeight="1">
      <c r="A362" s="8"/>
      <c r="B362" s="8"/>
      <c r="C362" s="8"/>
      <c r="D362" s="8"/>
      <c r="E362" s="8"/>
      <c r="F362" s="9"/>
      <c r="G362" s="9"/>
      <c r="H362" s="9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.75" customHeight="1">
      <c r="A363" s="8"/>
      <c r="B363" s="8"/>
      <c r="C363" s="8"/>
      <c r="D363" s="8"/>
      <c r="E363" s="8"/>
      <c r="F363" s="9"/>
      <c r="G363" s="9"/>
      <c r="H363" s="9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.75" customHeight="1">
      <c r="A364" s="8"/>
      <c r="B364" s="8"/>
      <c r="C364" s="8"/>
      <c r="D364" s="8"/>
      <c r="E364" s="8"/>
      <c r="F364" s="9"/>
      <c r="G364" s="9"/>
      <c r="H364" s="9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.75" customHeight="1">
      <c r="A365" s="8"/>
      <c r="B365" s="8"/>
      <c r="C365" s="8"/>
      <c r="D365" s="8"/>
      <c r="E365" s="8"/>
      <c r="F365" s="9"/>
      <c r="G365" s="9"/>
      <c r="H365" s="9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.75" customHeight="1">
      <c r="A366" s="8"/>
      <c r="B366" s="8"/>
      <c r="C366" s="8"/>
      <c r="D366" s="8"/>
      <c r="E366" s="8"/>
      <c r="F366" s="9"/>
      <c r="G366" s="9"/>
      <c r="H366" s="9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.75" customHeight="1">
      <c r="A367" s="8"/>
      <c r="B367" s="8"/>
      <c r="C367" s="8"/>
      <c r="D367" s="8"/>
      <c r="E367" s="8"/>
      <c r="F367" s="9"/>
      <c r="G367" s="9"/>
      <c r="H367" s="9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.75" customHeight="1">
      <c r="A368" s="8"/>
      <c r="B368" s="8"/>
      <c r="C368" s="8"/>
      <c r="D368" s="8"/>
      <c r="E368" s="8"/>
      <c r="F368" s="9"/>
      <c r="G368" s="9"/>
      <c r="H368" s="9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.75" customHeight="1">
      <c r="A369" s="8"/>
      <c r="B369" s="8"/>
      <c r="C369" s="8"/>
      <c r="D369" s="8"/>
      <c r="E369" s="8"/>
      <c r="F369" s="9"/>
      <c r="G369" s="9"/>
      <c r="H369" s="9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.75" customHeight="1">
      <c r="A370" s="8"/>
      <c r="B370" s="8"/>
      <c r="C370" s="8"/>
      <c r="D370" s="8"/>
      <c r="E370" s="8"/>
      <c r="F370" s="9"/>
      <c r="G370" s="9"/>
      <c r="H370" s="9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.75" customHeight="1">
      <c r="A371" s="8"/>
      <c r="B371" s="8"/>
      <c r="C371" s="8"/>
      <c r="D371" s="8"/>
      <c r="E371" s="8"/>
      <c r="F371" s="9"/>
      <c r="G371" s="9"/>
      <c r="H371" s="9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 customHeight="1">
      <c r="A372" s="8"/>
      <c r="B372" s="8"/>
      <c r="C372" s="8"/>
      <c r="D372" s="8"/>
      <c r="E372" s="8"/>
      <c r="F372" s="9"/>
      <c r="G372" s="9"/>
      <c r="H372" s="9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 customHeight="1">
      <c r="A373" s="8"/>
      <c r="B373" s="8"/>
      <c r="C373" s="8"/>
      <c r="D373" s="8"/>
      <c r="E373" s="8"/>
      <c r="F373" s="9"/>
      <c r="G373" s="9"/>
      <c r="H373" s="9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customHeight="1">
      <c r="A374" s="8"/>
      <c r="B374" s="8"/>
      <c r="C374" s="8"/>
      <c r="D374" s="8"/>
      <c r="E374" s="8"/>
      <c r="F374" s="9"/>
      <c r="G374" s="9"/>
      <c r="H374" s="9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>
      <c r="A375" s="8"/>
      <c r="B375" s="8"/>
      <c r="C375" s="8"/>
      <c r="D375" s="8"/>
      <c r="E375" s="8"/>
      <c r="F375" s="9"/>
      <c r="G375" s="9"/>
      <c r="H375" s="9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>
      <c r="A376" s="8"/>
      <c r="B376" s="8"/>
      <c r="C376" s="8"/>
      <c r="D376" s="8"/>
      <c r="E376" s="8"/>
      <c r="F376" s="9"/>
      <c r="G376" s="9"/>
      <c r="H376" s="9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customHeight="1">
      <c r="A377" s="8"/>
      <c r="B377" s="8"/>
      <c r="C377" s="8"/>
      <c r="D377" s="8"/>
      <c r="E377" s="8"/>
      <c r="F377" s="9"/>
      <c r="G377" s="9"/>
      <c r="H377" s="9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 customHeight="1">
      <c r="A378" s="8"/>
      <c r="B378" s="8"/>
      <c r="C378" s="8"/>
      <c r="D378" s="8"/>
      <c r="E378" s="8"/>
      <c r="F378" s="9"/>
      <c r="G378" s="9"/>
      <c r="H378" s="9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 customHeight="1">
      <c r="A379" s="8"/>
      <c r="B379" s="8"/>
      <c r="C379" s="8"/>
      <c r="D379" s="8"/>
      <c r="E379" s="8"/>
      <c r="F379" s="9"/>
      <c r="G379" s="9"/>
      <c r="H379" s="9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.75" customHeight="1">
      <c r="A380" s="8"/>
      <c r="B380" s="8"/>
      <c r="C380" s="8"/>
      <c r="D380" s="8"/>
      <c r="E380" s="8"/>
      <c r="F380" s="9"/>
      <c r="G380" s="9"/>
      <c r="H380" s="9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.75" customHeight="1">
      <c r="A381" s="8"/>
      <c r="B381" s="8"/>
      <c r="C381" s="8"/>
      <c r="D381" s="8"/>
      <c r="E381" s="8"/>
      <c r="F381" s="9"/>
      <c r="G381" s="9"/>
      <c r="H381" s="9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.75" customHeight="1">
      <c r="A382" s="8"/>
      <c r="B382" s="8"/>
      <c r="C382" s="8"/>
      <c r="D382" s="8"/>
      <c r="E382" s="8"/>
      <c r="F382" s="9"/>
      <c r="G382" s="9"/>
      <c r="H382" s="9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.75" customHeight="1">
      <c r="A383" s="8"/>
      <c r="B383" s="8"/>
      <c r="C383" s="8"/>
      <c r="D383" s="8"/>
      <c r="E383" s="8"/>
      <c r="F383" s="9"/>
      <c r="G383" s="9"/>
      <c r="H383" s="9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.75" customHeight="1">
      <c r="A384" s="8"/>
      <c r="B384" s="8"/>
      <c r="C384" s="8"/>
      <c r="D384" s="8"/>
      <c r="E384" s="8"/>
      <c r="F384" s="9"/>
      <c r="G384" s="9"/>
      <c r="H384" s="9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.75" customHeight="1">
      <c r="A385" s="8"/>
      <c r="B385" s="8"/>
      <c r="C385" s="8"/>
      <c r="D385" s="8"/>
      <c r="E385" s="8"/>
      <c r="F385" s="9"/>
      <c r="G385" s="9"/>
      <c r="H385" s="9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.75" customHeight="1">
      <c r="A386" s="8"/>
      <c r="B386" s="8"/>
      <c r="C386" s="8"/>
      <c r="D386" s="8"/>
      <c r="E386" s="8"/>
      <c r="F386" s="9"/>
      <c r="G386" s="9"/>
      <c r="H386" s="9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.75" customHeight="1">
      <c r="A387" s="8"/>
      <c r="B387" s="8"/>
      <c r="C387" s="8"/>
      <c r="D387" s="8"/>
      <c r="E387" s="8"/>
      <c r="F387" s="9"/>
      <c r="G387" s="9"/>
      <c r="H387" s="9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.75" customHeight="1">
      <c r="A388" s="8"/>
      <c r="B388" s="8"/>
      <c r="C388" s="8"/>
      <c r="D388" s="8"/>
      <c r="E388" s="8"/>
      <c r="F388" s="9"/>
      <c r="G388" s="9"/>
      <c r="H388" s="9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.75" customHeight="1">
      <c r="A389" s="8"/>
      <c r="B389" s="8"/>
      <c r="C389" s="8"/>
      <c r="D389" s="8"/>
      <c r="E389" s="8"/>
      <c r="F389" s="9"/>
      <c r="G389" s="9"/>
      <c r="H389" s="9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.75" customHeight="1">
      <c r="A390" s="8"/>
      <c r="B390" s="8"/>
      <c r="C390" s="8"/>
      <c r="D390" s="8"/>
      <c r="E390" s="8"/>
      <c r="F390" s="9"/>
      <c r="G390" s="9"/>
      <c r="H390" s="9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.75" customHeight="1">
      <c r="A391" s="8"/>
      <c r="B391" s="8"/>
      <c r="C391" s="8"/>
      <c r="D391" s="8"/>
      <c r="E391" s="8"/>
      <c r="F391" s="9"/>
      <c r="G391" s="9"/>
      <c r="H391" s="9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.75" customHeight="1">
      <c r="A392" s="8"/>
      <c r="B392" s="8"/>
      <c r="C392" s="8"/>
      <c r="D392" s="8"/>
      <c r="E392" s="8"/>
      <c r="F392" s="9"/>
      <c r="G392" s="9"/>
      <c r="H392" s="9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.75" customHeight="1">
      <c r="A393" s="8"/>
      <c r="B393" s="8"/>
      <c r="C393" s="8"/>
      <c r="D393" s="8"/>
      <c r="E393" s="8"/>
      <c r="F393" s="9"/>
      <c r="G393" s="9"/>
      <c r="H393" s="9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.75" customHeight="1">
      <c r="A394" s="8"/>
      <c r="B394" s="8"/>
      <c r="C394" s="8"/>
      <c r="D394" s="8"/>
      <c r="E394" s="8"/>
      <c r="F394" s="9"/>
      <c r="G394" s="9"/>
      <c r="H394" s="9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 customHeight="1">
      <c r="A395" s="8"/>
      <c r="B395" s="8"/>
      <c r="C395" s="8"/>
      <c r="D395" s="8"/>
      <c r="E395" s="8"/>
      <c r="F395" s="9"/>
      <c r="G395" s="9"/>
      <c r="H395" s="9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 customHeight="1">
      <c r="A396" s="8"/>
      <c r="B396" s="8"/>
      <c r="C396" s="8"/>
      <c r="D396" s="8"/>
      <c r="E396" s="8"/>
      <c r="F396" s="9"/>
      <c r="G396" s="9"/>
      <c r="H396" s="9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 customHeight="1">
      <c r="A397" s="8"/>
      <c r="B397" s="8"/>
      <c r="C397" s="8"/>
      <c r="D397" s="8"/>
      <c r="E397" s="8"/>
      <c r="F397" s="9"/>
      <c r="G397" s="9"/>
      <c r="H397" s="9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 customHeight="1">
      <c r="A398" s="8"/>
      <c r="B398" s="8"/>
      <c r="C398" s="8"/>
      <c r="D398" s="8"/>
      <c r="E398" s="8"/>
      <c r="F398" s="9"/>
      <c r="G398" s="9"/>
      <c r="H398" s="9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.75" customHeight="1">
      <c r="A399" s="8"/>
      <c r="B399" s="8"/>
      <c r="C399" s="8"/>
      <c r="D399" s="8"/>
      <c r="E399" s="8"/>
      <c r="F399" s="9"/>
      <c r="G399" s="9"/>
      <c r="H399" s="9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.75" customHeight="1">
      <c r="A400" s="8"/>
      <c r="B400" s="8"/>
      <c r="C400" s="8"/>
      <c r="D400" s="8"/>
      <c r="E400" s="8"/>
      <c r="F400" s="9"/>
      <c r="G400" s="9"/>
      <c r="H400" s="9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.75" customHeight="1">
      <c r="A401" s="8"/>
      <c r="B401" s="8"/>
      <c r="C401" s="8"/>
      <c r="D401" s="8"/>
      <c r="E401" s="8"/>
      <c r="F401" s="9"/>
      <c r="G401" s="9"/>
      <c r="H401" s="9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.75" customHeight="1">
      <c r="A402" s="8"/>
      <c r="B402" s="8"/>
      <c r="C402" s="8"/>
      <c r="D402" s="8"/>
      <c r="E402" s="8"/>
      <c r="F402" s="9"/>
      <c r="G402" s="9"/>
      <c r="H402" s="9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.75" customHeight="1">
      <c r="A403" s="8"/>
      <c r="B403" s="8"/>
      <c r="C403" s="8"/>
      <c r="D403" s="8"/>
      <c r="E403" s="8"/>
      <c r="F403" s="9"/>
      <c r="G403" s="9"/>
      <c r="H403" s="9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 customHeight="1">
      <c r="A404" s="8"/>
      <c r="B404" s="8"/>
      <c r="C404" s="8"/>
      <c r="D404" s="8"/>
      <c r="E404" s="8"/>
      <c r="F404" s="9"/>
      <c r="G404" s="9"/>
      <c r="H404" s="9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 customHeight="1">
      <c r="A405" s="8"/>
      <c r="B405" s="8"/>
      <c r="C405" s="8"/>
      <c r="D405" s="8"/>
      <c r="E405" s="8"/>
      <c r="F405" s="9"/>
      <c r="G405" s="9"/>
      <c r="H405" s="9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 customHeight="1">
      <c r="A406" s="8"/>
      <c r="B406" s="8"/>
      <c r="C406" s="8"/>
      <c r="D406" s="8"/>
      <c r="E406" s="8"/>
      <c r="F406" s="9"/>
      <c r="G406" s="9"/>
      <c r="H406" s="9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 customHeight="1">
      <c r="A407" s="8"/>
      <c r="B407" s="8"/>
      <c r="C407" s="8"/>
      <c r="D407" s="8"/>
      <c r="E407" s="8"/>
      <c r="F407" s="9"/>
      <c r="G407" s="9"/>
      <c r="H407" s="9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.75" customHeight="1">
      <c r="A408" s="8"/>
      <c r="B408" s="8"/>
      <c r="C408" s="8"/>
      <c r="D408" s="8"/>
      <c r="E408" s="8"/>
      <c r="F408" s="9"/>
      <c r="G408" s="9"/>
      <c r="H408" s="9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.75" customHeight="1">
      <c r="A409" s="8"/>
      <c r="B409" s="8"/>
      <c r="C409" s="8"/>
      <c r="D409" s="8"/>
      <c r="E409" s="8"/>
      <c r="F409" s="9"/>
      <c r="G409" s="9"/>
      <c r="H409" s="9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.75" customHeight="1">
      <c r="A410" s="8"/>
      <c r="B410" s="8"/>
      <c r="C410" s="8"/>
      <c r="D410" s="8"/>
      <c r="E410" s="8"/>
      <c r="F410" s="9"/>
      <c r="G410" s="9"/>
      <c r="H410" s="9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.75" customHeight="1">
      <c r="A411" s="8"/>
      <c r="B411" s="8"/>
      <c r="C411" s="8"/>
      <c r="D411" s="8"/>
      <c r="E411" s="8"/>
      <c r="F411" s="9"/>
      <c r="G411" s="9"/>
      <c r="H411" s="9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.75" customHeight="1">
      <c r="A412" s="8"/>
      <c r="B412" s="8"/>
      <c r="C412" s="8"/>
      <c r="D412" s="8"/>
      <c r="E412" s="8"/>
      <c r="F412" s="9"/>
      <c r="G412" s="9"/>
      <c r="H412" s="9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.75" customHeight="1">
      <c r="A413" s="8"/>
      <c r="B413" s="8"/>
      <c r="C413" s="8"/>
      <c r="D413" s="8"/>
      <c r="E413" s="8"/>
      <c r="F413" s="9"/>
      <c r="G413" s="9"/>
      <c r="H413" s="9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.75" customHeight="1">
      <c r="A414" s="8"/>
      <c r="B414" s="8"/>
      <c r="C414" s="8"/>
      <c r="D414" s="8"/>
      <c r="E414" s="8"/>
      <c r="F414" s="9"/>
      <c r="G414" s="9"/>
      <c r="H414" s="9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.75" customHeight="1">
      <c r="A415" s="8"/>
      <c r="B415" s="8"/>
      <c r="C415" s="8"/>
      <c r="D415" s="8"/>
      <c r="E415" s="8"/>
      <c r="F415" s="9"/>
      <c r="G415" s="9"/>
      <c r="H415" s="9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.75" customHeight="1">
      <c r="A416" s="8"/>
      <c r="B416" s="8"/>
      <c r="C416" s="8"/>
      <c r="D416" s="8"/>
      <c r="E416" s="8"/>
      <c r="F416" s="9"/>
      <c r="G416" s="9"/>
      <c r="H416" s="9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.75" customHeight="1">
      <c r="A417" s="8"/>
      <c r="B417" s="8"/>
      <c r="C417" s="8"/>
      <c r="D417" s="8"/>
      <c r="E417" s="8"/>
      <c r="F417" s="9"/>
      <c r="G417" s="9"/>
      <c r="H417" s="9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.75" customHeight="1">
      <c r="A418" s="8"/>
      <c r="B418" s="8"/>
      <c r="C418" s="8"/>
      <c r="D418" s="8"/>
      <c r="E418" s="8"/>
      <c r="F418" s="9"/>
      <c r="G418" s="9"/>
      <c r="H418" s="9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.75" customHeight="1">
      <c r="A419" s="8"/>
      <c r="B419" s="8"/>
      <c r="C419" s="8"/>
      <c r="D419" s="8"/>
      <c r="E419" s="8"/>
      <c r="F419" s="9"/>
      <c r="G419" s="9"/>
      <c r="H419" s="9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.75" customHeight="1">
      <c r="A420" s="8"/>
      <c r="B420" s="8"/>
      <c r="C420" s="8"/>
      <c r="D420" s="8"/>
      <c r="E420" s="8"/>
      <c r="F420" s="9"/>
      <c r="G420" s="9"/>
      <c r="H420" s="9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.75" customHeight="1">
      <c r="A421" s="8"/>
      <c r="B421" s="8"/>
      <c r="C421" s="8"/>
      <c r="D421" s="8"/>
      <c r="E421" s="8"/>
      <c r="F421" s="9"/>
      <c r="G421" s="9"/>
      <c r="H421" s="9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.75" customHeight="1">
      <c r="A422" s="8"/>
      <c r="B422" s="8"/>
      <c r="C422" s="8"/>
      <c r="D422" s="8"/>
      <c r="E422" s="8"/>
      <c r="F422" s="9"/>
      <c r="G422" s="9"/>
      <c r="H422" s="9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.75" customHeight="1">
      <c r="A423" s="8"/>
      <c r="B423" s="8"/>
      <c r="C423" s="8"/>
      <c r="D423" s="8"/>
      <c r="E423" s="8"/>
      <c r="F423" s="9"/>
      <c r="G423" s="9"/>
      <c r="H423" s="9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.75" customHeight="1">
      <c r="A424" s="8"/>
      <c r="B424" s="8"/>
      <c r="C424" s="8"/>
      <c r="D424" s="8"/>
      <c r="E424" s="8"/>
      <c r="F424" s="9"/>
      <c r="G424" s="9"/>
      <c r="H424" s="9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.75" customHeight="1">
      <c r="A425" s="8"/>
      <c r="B425" s="8"/>
      <c r="C425" s="8"/>
      <c r="D425" s="8"/>
      <c r="E425" s="8"/>
      <c r="F425" s="9"/>
      <c r="G425" s="9"/>
      <c r="H425" s="9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.75" customHeight="1">
      <c r="A426" s="8"/>
      <c r="B426" s="8"/>
      <c r="C426" s="8"/>
      <c r="D426" s="8"/>
      <c r="E426" s="8"/>
      <c r="F426" s="9"/>
      <c r="G426" s="9"/>
      <c r="H426" s="9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.75" customHeight="1">
      <c r="A427" s="8"/>
      <c r="B427" s="8"/>
      <c r="C427" s="8"/>
      <c r="D427" s="8"/>
      <c r="E427" s="8"/>
      <c r="F427" s="9"/>
      <c r="G427" s="9"/>
      <c r="H427" s="9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.75" customHeight="1">
      <c r="A428" s="8"/>
      <c r="B428" s="8"/>
      <c r="C428" s="8"/>
      <c r="D428" s="8"/>
      <c r="E428" s="8"/>
      <c r="F428" s="9"/>
      <c r="G428" s="9"/>
      <c r="H428" s="9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.75" customHeight="1">
      <c r="A429" s="8"/>
      <c r="B429" s="8"/>
      <c r="C429" s="8"/>
      <c r="D429" s="8"/>
      <c r="E429" s="8"/>
      <c r="F429" s="9"/>
      <c r="G429" s="9"/>
      <c r="H429" s="9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.75" customHeight="1">
      <c r="A430" s="8"/>
      <c r="B430" s="8"/>
      <c r="C430" s="8"/>
      <c r="D430" s="8"/>
      <c r="E430" s="8"/>
      <c r="F430" s="9"/>
      <c r="G430" s="9"/>
      <c r="H430" s="9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.75" customHeight="1">
      <c r="A431" s="8"/>
      <c r="B431" s="8"/>
      <c r="C431" s="8"/>
      <c r="D431" s="8"/>
      <c r="E431" s="8"/>
      <c r="F431" s="9"/>
      <c r="G431" s="9"/>
      <c r="H431" s="9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 customHeight="1">
      <c r="A432" s="8"/>
      <c r="B432" s="8"/>
      <c r="C432" s="8"/>
      <c r="D432" s="8"/>
      <c r="E432" s="8"/>
      <c r="F432" s="9"/>
      <c r="G432" s="9"/>
      <c r="H432" s="9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 customHeight="1">
      <c r="A433" s="8"/>
      <c r="B433" s="8"/>
      <c r="C433" s="8"/>
      <c r="D433" s="8"/>
      <c r="E433" s="8"/>
      <c r="F433" s="9"/>
      <c r="G433" s="9"/>
      <c r="H433" s="9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 customHeight="1">
      <c r="A434" s="8"/>
      <c r="B434" s="8"/>
      <c r="C434" s="8"/>
      <c r="D434" s="8"/>
      <c r="E434" s="8"/>
      <c r="F434" s="9"/>
      <c r="G434" s="9"/>
      <c r="H434" s="9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.75" customHeight="1">
      <c r="A435" s="8"/>
      <c r="B435" s="8"/>
      <c r="C435" s="8"/>
      <c r="D435" s="8"/>
      <c r="E435" s="8"/>
      <c r="F435" s="9"/>
      <c r="G435" s="9"/>
      <c r="H435" s="9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.75" customHeight="1">
      <c r="A436" s="8"/>
      <c r="B436" s="8"/>
      <c r="C436" s="8"/>
      <c r="D436" s="8"/>
      <c r="E436" s="8"/>
      <c r="F436" s="9"/>
      <c r="G436" s="9"/>
      <c r="H436" s="9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.75" customHeight="1">
      <c r="A437" s="8"/>
      <c r="B437" s="8"/>
      <c r="C437" s="8"/>
      <c r="D437" s="8"/>
      <c r="E437" s="8"/>
      <c r="F437" s="9"/>
      <c r="G437" s="9"/>
      <c r="H437" s="9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.75" customHeight="1">
      <c r="A438" s="8"/>
      <c r="B438" s="8"/>
      <c r="C438" s="8"/>
      <c r="D438" s="8"/>
      <c r="E438" s="8"/>
      <c r="F438" s="9"/>
      <c r="G438" s="9"/>
      <c r="H438" s="9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.75" customHeight="1">
      <c r="A439" s="8"/>
      <c r="B439" s="8"/>
      <c r="C439" s="8"/>
      <c r="D439" s="8"/>
      <c r="E439" s="8"/>
      <c r="F439" s="9"/>
      <c r="G439" s="9"/>
      <c r="H439" s="9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 customHeight="1">
      <c r="A440" s="8"/>
      <c r="B440" s="8"/>
      <c r="C440" s="8"/>
      <c r="D440" s="8"/>
      <c r="E440" s="8"/>
      <c r="F440" s="9"/>
      <c r="G440" s="9"/>
      <c r="H440" s="9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 customHeight="1">
      <c r="A441" s="8"/>
      <c r="B441" s="8"/>
      <c r="C441" s="8"/>
      <c r="D441" s="8"/>
      <c r="E441" s="8"/>
      <c r="F441" s="9"/>
      <c r="G441" s="9"/>
      <c r="H441" s="9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.75" customHeight="1">
      <c r="A442" s="8"/>
      <c r="B442" s="8"/>
      <c r="C442" s="8"/>
      <c r="D442" s="8"/>
      <c r="E442" s="8"/>
      <c r="F442" s="9"/>
      <c r="G442" s="9"/>
      <c r="H442" s="9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.75" customHeight="1">
      <c r="A443" s="8"/>
      <c r="B443" s="8"/>
      <c r="C443" s="8"/>
      <c r="D443" s="8"/>
      <c r="E443" s="8"/>
      <c r="F443" s="9"/>
      <c r="G443" s="9"/>
      <c r="H443" s="9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.75" customHeight="1">
      <c r="A444" s="8"/>
      <c r="B444" s="8"/>
      <c r="C444" s="8"/>
      <c r="D444" s="8"/>
      <c r="E444" s="8"/>
      <c r="F444" s="9"/>
      <c r="G444" s="9"/>
      <c r="H444" s="9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.75" customHeight="1">
      <c r="A445" s="8"/>
      <c r="B445" s="8"/>
      <c r="C445" s="8"/>
      <c r="D445" s="8"/>
      <c r="E445" s="8"/>
      <c r="F445" s="9"/>
      <c r="G445" s="9"/>
      <c r="H445" s="9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.75" customHeight="1">
      <c r="A446" s="8"/>
      <c r="B446" s="8"/>
      <c r="C446" s="8"/>
      <c r="D446" s="8"/>
      <c r="E446" s="8"/>
      <c r="F446" s="9"/>
      <c r="G446" s="9"/>
      <c r="H446" s="9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.75" customHeight="1">
      <c r="A447" s="8"/>
      <c r="B447" s="8"/>
      <c r="C447" s="8"/>
      <c r="D447" s="8"/>
      <c r="E447" s="8"/>
      <c r="F447" s="9"/>
      <c r="G447" s="9"/>
      <c r="H447" s="9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.75" customHeight="1">
      <c r="A448" s="8"/>
      <c r="B448" s="8"/>
      <c r="C448" s="8"/>
      <c r="D448" s="8"/>
      <c r="E448" s="8"/>
      <c r="F448" s="9"/>
      <c r="G448" s="9"/>
      <c r="H448" s="9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.75" customHeight="1">
      <c r="A449" s="8"/>
      <c r="B449" s="8"/>
      <c r="C449" s="8"/>
      <c r="D449" s="8"/>
      <c r="E449" s="8"/>
      <c r="F449" s="9"/>
      <c r="G449" s="9"/>
      <c r="H449" s="9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.75" customHeight="1">
      <c r="A450" s="8"/>
      <c r="B450" s="8"/>
      <c r="C450" s="8"/>
      <c r="D450" s="8"/>
      <c r="E450" s="8"/>
      <c r="F450" s="9"/>
      <c r="G450" s="9"/>
      <c r="H450" s="9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.75" customHeight="1">
      <c r="A451" s="8"/>
      <c r="B451" s="8"/>
      <c r="C451" s="8"/>
      <c r="D451" s="8"/>
      <c r="E451" s="8"/>
      <c r="F451" s="9"/>
      <c r="G451" s="9"/>
      <c r="H451" s="9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.75" customHeight="1">
      <c r="A452" s="8"/>
      <c r="B452" s="8"/>
      <c r="C452" s="8"/>
      <c r="D452" s="8"/>
      <c r="E452" s="8"/>
      <c r="F452" s="9"/>
      <c r="G452" s="9"/>
      <c r="H452" s="9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.75" customHeight="1">
      <c r="A453" s="8"/>
      <c r="B453" s="8"/>
      <c r="C453" s="8"/>
      <c r="D453" s="8"/>
      <c r="E453" s="8"/>
      <c r="F453" s="9"/>
      <c r="G453" s="9"/>
      <c r="H453" s="9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.75" customHeight="1">
      <c r="A454" s="8"/>
      <c r="B454" s="8"/>
      <c r="C454" s="8"/>
      <c r="D454" s="8"/>
      <c r="E454" s="8"/>
      <c r="F454" s="9"/>
      <c r="G454" s="9"/>
      <c r="H454" s="9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.75" customHeight="1">
      <c r="A455" s="8"/>
      <c r="B455" s="8"/>
      <c r="C455" s="8"/>
      <c r="D455" s="8"/>
      <c r="E455" s="8"/>
      <c r="F455" s="9"/>
      <c r="G455" s="9"/>
      <c r="H455" s="9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.75" customHeight="1">
      <c r="A456" s="8"/>
      <c r="B456" s="8"/>
      <c r="C456" s="8"/>
      <c r="D456" s="8"/>
      <c r="E456" s="8"/>
      <c r="F456" s="9"/>
      <c r="G456" s="9"/>
      <c r="H456" s="9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.75" customHeight="1">
      <c r="A457" s="8"/>
      <c r="B457" s="8"/>
      <c r="C457" s="8"/>
      <c r="D457" s="8"/>
      <c r="E457" s="8"/>
      <c r="F457" s="9"/>
      <c r="G457" s="9"/>
      <c r="H457" s="9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.75" customHeight="1">
      <c r="A458" s="8"/>
      <c r="B458" s="8"/>
      <c r="C458" s="8"/>
      <c r="D458" s="8"/>
      <c r="E458" s="8"/>
      <c r="F458" s="9"/>
      <c r="G458" s="9"/>
      <c r="H458" s="9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.75" customHeight="1">
      <c r="A459" s="8"/>
      <c r="B459" s="8"/>
      <c r="C459" s="8"/>
      <c r="D459" s="8"/>
      <c r="E459" s="8"/>
      <c r="F459" s="9"/>
      <c r="G459" s="9"/>
      <c r="H459" s="9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.75" customHeight="1">
      <c r="A460" s="8"/>
      <c r="B460" s="8"/>
      <c r="C460" s="8"/>
      <c r="D460" s="8"/>
      <c r="E460" s="8"/>
      <c r="F460" s="9"/>
      <c r="G460" s="9"/>
      <c r="H460" s="9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.75" customHeight="1">
      <c r="A461" s="8"/>
      <c r="B461" s="8"/>
      <c r="C461" s="8"/>
      <c r="D461" s="8"/>
      <c r="E461" s="8"/>
      <c r="F461" s="9"/>
      <c r="G461" s="9"/>
      <c r="H461" s="9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.75" customHeight="1">
      <c r="A462" s="8"/>
      <c r="B462" s="8"/>
      <c r="C462" s="8"/>
      <c r="D462" s="8"/>
      <c r="E462" s="8"/>
      <c r="F462" s="9"/>
      <c r="G462" s="9"/>
      <c r="H462" s="9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.75" customHeight="1">
      <c r="A463" s="8"/>
      <c r="B463" s="8"/>
      <c r="C463" s="8"/>
      <c r="D463" s="8"/>
      <c r="E463" s="8"/>
      <c r="F463" s="9"/>
      <c r="G463" s="9"/>
      <c r="H463" s="9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.75" customHeight="1">
      <c r="A464" s="8"/>
      <c r="B464" s="8"/>
      <c r="C464" s="8"/>
      <c r="D464" s="8"/>
      <c r="E464" s="8"/>
      <c r="F464" s="9"/>
      <c r="G464" s="9"/>
      <c r="H464" s="9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.75" customHeight="1">
      <c r="A465" s="8"/>
      <c r="B465" s="8"/>
      <c r="C465" s="8"/>
      <c r="D465" s="8"/>
      <c r="E465" s="8"/>
      <c r="F465" s="9"/>
      <c r="G465" s="9"/>
      <c r="H465" s="9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.75" customHeight="1">
      <c r="A466" s="8"/>
      <c r="B466" s="8"/>
      <c r="C466" s="8"/>
      <c r="D466" s="8"/>
      <c r="E466" s="8"/>
      <c r="F466" s="9"/>
      <c r="G466" s="9"/>
      <c r="H466" s="9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.75" customHeight="1">
      <c r="A467" s="8"/>
      <c r="B467" s="8"/>
      <c r="C467" s="8"/>
      <c r="D467" s="8"/>
      <c r="E467" s="8"/>
      <c r="F467" s="9"/>
      <c r="G467" s="9"/>
      <c r="H467" s="9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.75" customHeight="1">
      <c r="A468" s="8"/>
      <c r="B468" s="8"/>
      <c r="C468" s="8"/>
      <c r="D468" s="8"/>
      <c r="E468" s="8"/>
      <c r="F468" s="9"/>
      <c r="G468" s="9"/>
      <c r="H468" s="9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.75" customHeight="1">
      <c r="A469" s="8"/>
      <c r="B469" s="8"/>
      <c r="C469" s="8"/>
      <c r="D469" s="8"/>
      <c r="E469" s="8"/>
      <c r="F469" s="9"/>
      <c r="G469" s="9"/>
      <c r="H469" s="9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.75" customHeight="1">
      <c r="A470" s="8"/>
      <c r="B470" s="8"/>
      <c r="C470" s="8"/>
      <c r="D470" s="8"/>
      <c r="E470" s="8"/>
      <c r="F470" s="9"/>
      <c r="G470" s="9"/>
      <c r="H470" s="9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.75" customHeight="1">
      <c r="A471" s="8"/>
      <c r="B471" s="8"/>
      <c r="C471" s="8"/>
      <c r="D471" s="8"/>
      <c r="E471" s="8"/>
      <c r="F471" s="9"/>
      <c r="G471" s="9"/>
      <c r="H471" s="9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.75" customHeight="1">
      <c r="A472" s="8"/>
      <c r="B472" s="8"/>
      <c r="C472" s="8"/>
      <c r="D472" s="8"/>
      <c r="E472" s="8"/>
      <c r="F472" s="9"/>
      <c r="G472" s="9"/>
      <c r="H472" s="9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.75" customHeight="1">
      <c r="A473" s="8"/>
      <c r="B473" s="8"/>
      <c r="C473" s="8"/>
      <c r="D473" s="8"/>
      <c r="E473" s="8"/>
      <c r="F473" s="9"/>
      <c r="G473" s="9"/>
      <c r="H473" s="9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.75" customHeight="1">
      <c r="A474" s="8"/>
      <c r="B474" s="8"/>
      <c r="C474" s="8"/>
      <c r="D474" s="8"/>
      <c r="E474" s="8"/>
      <c r="F474" s="9"/>
      <c r="G474" s="9"/>
      <c r="H474" s="9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.75" customHeight="1">
      <c r="A475" s="8"/>
      <c r="B475" s="8"/>
      <c r="C475" s="8"/>
      <c r="D475" s="8"/>
      <c r="E475" s="8"/>
      <c r="F475" s="9"/>
      <c r="G475" s="9"/>
      <c r="H475" s="9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.75" customHeight="1">
      <c r="A476" s="8"/>
      <c r="B476" s="8"/>
      <c r="C476" s="8"/>
      <c r="D476" s="8"/>
      <c r="E476" s="8"/>
      <c r="F476" s="9"/>
      <c r="G476" s="9"/>
      <c r="H476" s="9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.75" customHeight="1">
      <c r="A477" s="8"/>
      <c r="B477" s="8"/>
      <c r="C477" s="8"/>
      <c r="D477" s="8"/>
      <c r="E477" s="8"/>
      <c r="F477" s="9"/>
      <c r="G477" s="9"/>
      <c r="H477" s="9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.75" customHeight="1">
      <c r="A478" s="8"/>
      <c r="B478" s="8"/>
      <c r="C478" s="8"/>
      <c r="D478" s="8"/>
      <c r="E478" s="8"/>
      <c r="F478" s="9"/>
      <c r="G478" s="9"/>
      <c r="H478" s="9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.75" customHeight="1">
      <c r="A479" s="8"/>
      <c r="B479" s="8"/>
      <c r="C479" s="8"/>
      <c r="D479" s="8"/>
      <c r="E479" s="8"/>
      <c r="F479" s="9"/>
      <c r="G479" s="9"/>
      <c r="H479" s="9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.75" customHeight="1">
      <c r="A480" s="8"/>
      <c r="B480" s="8"/>
      <c r="C480" s="8"/>
      <c r="D480" s="8"/>
      <c r="E480" s="8"/>
      <c r="F480" s="9"/>
      <c r="G480" s="9"/>
      <c r="H480" s="9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.75" customHeight="1">
      <c r="A481" s="8"/>
      <c r="B481" s="8"/>
      <c r="C481" s="8"/>
      <c r="D481" s="8"/>
      <c r="E481" s="8"/>
      <c r="F481" s="9"/>
      <c r="G481" s="9"/>
      <c r="H481" s="9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.75" customHeight="1">
      <c r="A482" s="8"/>
      <c r="B482" s="8"/>
      <c r="C482" s="8"/>
      <c r="D482" s="8"/>
      <c r="E482" s="8"/>
      <c r="F482" s="9"/>
      <c r="G482" s="9"/>
      <c r="H482" s="9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.75" customHeight="1">
      <c r="A483" s="8"/>
      <c r="B483" s="8"/>
      <c r="C483" s="8"/>
      <c r="D483" s="8"/>
      <c r="E483" s="8"/>
      <c r="F483" s="9"/>
      <c r="G483" s="9"/>
      <c r="H483" s="9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.75" customHeight="1">
      <c r="A484" s="8"/>
      <c r="B484" s="8"/>
      <c r="C484" s="8"/>
      <c r="D484" s="8"/>
      <c r="E484" s="8"/>
      <c r="F484" s="9"/>
      <c r="G484" s="9"/>
      <c r="H484" s="9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.75" customHeight="1">
      <c r="A485" s="8"/>
      <c r="B485" s="8"/>
      <c r="C485" s="8"/>
      <c r="D485" s="8"/>
      <c r="E485" s="8"/>
      <c r="F485" s="9"/>
      <c r="G485" s="9"/>
      <c r="H485" s="9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.75" customHeight="1">
      <c r="A486" s="8"/>
      <c r="B486" s="8"/>
      <c r="C486" s="8"/>
      <c r="D486" s="8"/>
      <c r="E486" s="8"/>
      <c r="F486" s="9"/>
      <c r="G486" s="9"/>
      <c r="H486" s="9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.75" customHeight="1">
      <c r="A487" s="8"/>
      <c r="B487" s="8"/>
      <c r="C487" s="8"/>
      <c r="D487" s="8"/>
      <c r="E487" s="8"/>
      <c r="F487" s="9"/>
      <c r="G487" s="9"/>
      <c r="H487" s="9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.75" customHeight="1">
      <c r="A488" s="8"/>
      <c r="B488" s="8"/>
      <c r="C488" s="8"/>
      <c r="D488" s="8"/>
      <c r="E488" s="8"/>
      <c r="F488" s="9"/>
      <c r="G488" s="9"/>
      <c r="H488" s="9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.75" customHeight="1">
      <c r="A489" s="8"/>
      <c r="B489" s="8"/>
      <c r="C489" s="8"/>
      <c r="D489" s="8"/>
      <c r="E489" s="8"/>
      <c r="F489" s="9"/>
      <c r="G489" s="9"/>
      <c r="H489" s="9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.75" customHeight="1">
      <c r="A490" s="8"/>
      <c r="B490" s="8"/>
      <c r="C490" s="8"/>
      <c r="D490" s="8"/>
      <c r="E490" s="8"/>
      <c r="F490" s="9"/>
      <c r="G490" s="9"/>
      <c r="H490" s="9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.75" customHeight="1">
      <c r="A491" s="8"/>
      <c r="B491" s="8"/>
      <c r="C491" s="8"/>
      <c r="D491" s="8"/>
      <c r="E491" s="8"/>
      <c r="F491" s="9"/>
      <c r="G491" s="9"/>
      <c r="H491" s="9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.75" customHeight="1">
      <c r="A492" s="8"/>
      <c r="B492" s="8"/>
      <c r="C492" s="8"/>
      <c r="D492" s="8"/>
      <c r="E492" s="8"/>
      <c r="F492" s="9"/>
      <c r="G492" s="9"/>
      <c r="H492" s="9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.75" customHeight="1">
      <c r="A493" s="8"/>
      <c r="B493" s="8"/>
      <c r="C493" s="8"/>
      <c r="D493" s="8"/>
      <c r="E493" s="8"/>
      <c r="F493" s="9"/>
      <c r="G493" s="9"/>
      <c r="H493" s="9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.75" customHeight="1">
      <c r="A494" s="8"/>
      <c r="B494" s="8"/>
      <c r="C494" s="8"/>
      <c r="D494" s="8"/>
      <c r="E494" s="8"/>
      <c r="F494" s="9"/>
      <c r="G494" s="9"/>
      <c r="H494" s="9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.75" customHeight="1">
      <c r="A495" s="8"/>
      <c r="B495" s="8"/>
      <c r="C495" s="8"/>
      <c r="D495" s="8"/>
      <c r="E495" s="8"/>
      <c r="F495" s="9"/>
      <c r="G495" s="9"/>
      <c r="H495" s="9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.75" customHeight="1">
      <c r="A496" s="8"/>
      <c r="B496" s="8"/>
      <c r="C496" s="8"/>
      <c r="D496" s="8"/>
      <c r="E496" s="8"/>
      <c r="F496" s="9"/>
      <c r="G496" s="9"/>
      <c r="H496" s="9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.75" customHeight="1">
      <c r="A497" s="8"/>
      <c r="B497" s="8"/>
      <c r="C497" s="8"/>
      <c r="D497" s="8"/>
      <c r="E497" s="8"/>
      <c r="F497" s="9"/>
      <c r="G497" s="9"/>
      <c r="H497" s="9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.75" customHeight="1">
      <c r="A498" s="8"/>
      <c r="B498" s="8"/>
      <c r="C498" s="8"/>
      <c r="D498" s="8"/>
      <c r="E498" s="8"/>
      <c r="F498" s="9"/>
      <c r="G498" s="9"/>
      <c r="H498" s="9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.75" customHeight="1">
      <c r="A499" s="8"/>
      <c r="B499" s="8"/>
      <c r="C499" s="8"/>
      <c r="D499" s="8"/>
      <c r="E499" s="8"/>
      <c r="F499" s="9"/>
      <c r="G499" s="9"/>
      <c r="H499" s="9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.75" customHeight="1">
      <c r="A500" s="8"/>
      <c r="B500" s="8"/>
      <c r="C500" s="8"/>
      <c r="D500" s="8"/>
      <c r="E500" s="8"/>
      <c r="F500" s="9"/>
      <c r="G500" s="9"/>
      <c r="H500" s="9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.75" customHeight="1">
      <c r="A501" s="8"/>
      <c r="B501" s="8"/>
      <c r="C501" s="8"/>
      <c r="D501" s="8"/>
      <c r="E501" s="8"/>
      <c r="F501" s="9"/>
      <c r="G501" s="9"/>
      <c r="H501" s="9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.75" customHeight="1">
      <c r="A502" s="8"/>
      <c r="B502" s="8"/>
      <c r="C502" s="8"/>
      <c r="D502" s="8"/>
      <c r="E502" s="8"/>
      <c r="F502" s="9"/>
      <c r="G502" s="9"/>
      <c r="H502" s="9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.75" customHeight="1">
      <c r="A503" s="8"/>
      <c r="B503" s="8"/>
      <c r="C503" s="8"/>
      <c r="D503" s="8"/>
      <c r="E503" s="8"/>
      <c r="F503" s="9"/>
      <c r="G503" s="9"/>
      <c r="H503" s="9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.75" customHeight="1">
      <c r="A504" s="8"/>
      <c r="B504" s="8"/>
      <c r="C504" s="8"/>
      <c r="D504" s="8"/>
      <c r="E504" s="8"/>
      <c r="F504" s="9"/>
      <c r="G504" s="9"/>
      <c r="H504" s="9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.75" customHeight="1">
      <c r="A505" s="8"/>
      <c r="B505" s="8"/>
      <c r="C505" s="8"/>
      <c r="D505" s="8"/>
      <c r="E505" s="8"/>
      <c r="F505" s="9"/>
      <c r="G505" s="9"/>
      <c r="H505" s="9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.75" customHeight="1">
      <c r="A506" s="8"/>
      <c r="B506" s="8"/>
      <c r="C506" s="8"/>
      <c r="D506" s="8"/>
      <c r="E506" s="8"/>
      <c r="F506" s="9"/>
      <c r="G506" s="9"/>
      <c r="H506" s="9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 customHeight="1">
      <c r="A507" s="8"/>
      <c r="B507" s="8"/>
      <c r="C507" s="8"/>
      <c r="D507" s="8"/>
      <c r="E507" s="8"/>
      <c r="F507" s="9"/>
      <c r="G507" s="9"/>
      <c r="H507" s="9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 customHeight="1">
      <c r="A508" s="8"/>
      <c r="B508" s="8"/>
      <c r="C508" s="8"/>
      <c r="D508" s="8"/>
      <c r="E508" s="8"/>
      <c r="F508" s="9"/>
      <c r="G508" s="9"/>
      <c r="H508" s="9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 customHeight="1">
      <c r="A509" s="8"/>
      <c r="B509" s="8"/>
      <c r="C509" s="8"/>
      <c r="D509" s="8"/>
      <c r="E509" s="8"/>
      <c r="F509" s="9"/>
      <c r="G509" s="9"/>
      <c r="H509" s="9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.75" customHeight="1">
      <c r="A510" s="8"/>
      <c r="B510" s="8"/>
      <c r="C510" s="8"/>
      <c r="D510" s="8"/>
      <c r="E510" s="8"/>
      <c r="F510" s="9"/>
      <c r="G510" s="9"/>
      <c r="H510" s="9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.75" customHeight="1">
      <c r="A511" s="8"/>
      <c r="B511" s="8"/>
      <c r="C511" s="8"/>
      <c r="D511" s="8"/>
      <c r="E511" s="8"/>
      <c r="F511" s="9"/>
      <c r="G511" s="9"/>
      <c r="H511" s="9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.75" customHeight="1">
      <c r="A512" s="8"/>
      <c r="B512" s="8"/>
      <c r="C512" s="8"/>
      <c r="D512" s="8"/>
      <c r="E512" s="8"/>
      <c r="F512" s="9"/>
      <c r="G512" s="9"/>
      <c r="H512" s="9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.75" customHeight="1">
      <c r="A513" s="8"/>
      <c r="B513" s="8"/>
      <c r="C513" s="8"/>
      <c r="D513" s="8"/>
      <c r="E513" s="8"/>
      <c r="F513" s="9"/>
      <c r="G513" s="9"/>
      <c r="H513" s="9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.75" customHeight="1">
      <c r="A514" s="8"/>
      <c r="B514" s="8"/>
      <c r="C514" s="8"/>
      <c r="D514" s="8"/>
      <c r="E514" s="8"/>
      <c r="F514" s="9"/>
      <c r="G514" s="9"/>
      <c r="H514" s="9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.75" customHeight="1">
      <c r="A515" s="8"/>
      <c r="B515" s="8"/>
      <c r="C515" s="8"/>
      <c r="D515" s="8"/>
      <c r="E515" s="8"/>
      <c r="F515" s="9"/>
      <c r="G515" s="9"/>
      <c r="H515" s="9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.75" customHeight="1">
      <c r="A516" s="8"/>
      <c r="B516" s="8"/>
      <c r="C516" s="8"/>
      <c r="D516" s="8"/>
      <c r="E516" s="8"/>
      <c r="F516" s="9"/>
      <c r="G516" s="9"/>
      <c r="H516" s="9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.75" customHeight="1">
      <c r="A517" s="8"/>
      <c r="B517" s="8"/>
      <c r="C517" s="8"/>
      <c r="D517" s="8"/>
      <c r="E517" s="8"/>
      <c r="F517" s="9"/>
      <c r="G517" s="9"/>
      <c r="H517" s="9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.75" customHeight="1">
      <c r="A518" s="8"/>
      <c r="B518" s="8"/>
      <c r="C518" s="8"/>
      <c r="D518" s="8"/>
      <c r="E518" s="8"/>
      <c r="F518" s="9"/>
      <c r="G518" s="9"/>
      <c r="H518" s="9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.75" customHeight="1">
      <c r="A519" s="8"/>
      <c r="B519" s="8"/>
      <c r="C519" s="8"/>
      <c r="D519" s="8"/>
      <c r="E519" s="8"/>
      <c r="F519" s="9"/>
      <c r="G519" s="9"/>
      <c r="H519" s="9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.75" customHeight="1">
      <c r="A520" s="8"/>
      <c r="B520" s="8"/>
      <c r="C520" s="8"/>
      <c r="D520" s="8"/>
      <c r="E520" s="8"/>
      <c r="F520" s="9"/>
      <c r="G520" s="9"/>
      <c r="H520" s="9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 customHeight="1">
      <c r="A521" s="8"/>
      <c r="B521" s="8"/>
      <c r="C521" s="8"/>
      <c r="D521" s="8"/>
      <c r="E521" s="8"/>
      <c r="F521" s="9"/>
      <c r="G521" s="9"/>
      <c r="H521" s="9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 customHeight="1">
      <c r="A522" s="8"/>
      <c r="B522" s="8"/>
      <c r="C522" s="8"/>
      <c r="D522" s="8"/>
      <c r="E522" s="8"/>
      <c r="F522" s="9"/>
      <c r="G522" s="9"/>
      <c r="H522" s="9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 customHeight="1">
      <c r="A523" s="8"/>
      <c r="B523" s="8"/>
      <c r="C523" s="8"/>
      <c r="D523" s="8"/>
      <c r="E523" s="8"/>
      <c r="F523" s="9"/>
      <c r="G523" s="9"/>
      <c r="H523" s="9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.75" customHeight="1">
      <c r="A524" s="8"/>
      <c r="B524" s="8"/>
      <c r="C524" s="8"/>
      <c r="D524" s="8"/>
      <c r="E524" s="8"/>
      <c r="F524" s="9"/>
      <c r="G524" s="9"/>
      <c r="H524" s="9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.75" customHeight="1">
      <c r="A525" s="8"/>
      <c r="B525" s="8"/>
      <c r="C525" s="8"/>
      <c r="D525" s="8"/>
      <c r="E525" s="8"/>
      <c r="F525" s="9"/>
      <c r="G525" s="9"/>
      <c r="H525" s="9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.75" customHeight="1">
      <c r="A526" s="8"/>
      <c r="B526" s="8"/>
      <c r="C526" s="8"/>
      <c r="D526" s="8"/>
      <c r="E526" s="8"/>
      <c r="F526" s="9"/>
      <c r="G526" s="9"/>
      <c r="H526" s="9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.75" customHeight="1">
      <c r="A527" s="8"/>
      <c r="B527" s="8"/>
      <c r="C527" s="8"/>
      <c r="D527" s="8"/>
      <c r="E527" s="8"/>
      <c r="F527" s="9"/>
      <c r="G527" s="9"/>
      <c r="H527" s="9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.75" customHeight="1">
      <c r="A528" s="8"/>
      <c r="B528" s="8"/>
      <c r="C528" s="8"/>
      <c r="D528" s="8"/>
      <c r="E528" s="8"/>
      <c r="F528" s="9"/>
      <c r="G528" s="9"/>
      <c r="H528" s="9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.75" customHeight="1">
      <c r="A529" s="8"/>
      <c r="B529" s="8"/>
      <c r="C529" s="8"/>
      <c r="D529" s="8"/>
      <c r="E529" s="8"/>
      <c r="F529" s="9"/>
      <c r="G529" s="9"/>
      <c r="H529" s="9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.75" customHeight="1">
      <c r="A530" s="8"/>
      <c r="B530" s="8"/>
      <c r="C530" s="8"/>
      <c r="D530" s="8"/>
      <c r="E530" s="8"/>
      <c r="F530" s="9"/>
      <c r="G530" s="9"/>
      <c r="H530" s="9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.75" customHeight="1">
      <c r="A531" s="8"/>
      <c r="B531" s="8"/>
      <c r="C531" s="8"/>
      <c r="D531" s="8"/>
      <c r="E531" s="8"/>
      <c r="F531" s="9"/>
      <c r="G531" s="9"/>
      <c r="H531" s="9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.75" customHeight="1">
      <c r="A532" s="8"/>
      <c r="B532" s="8"/>
      <c r="C532" s="8"/>
      <c r="D532" s="8"/>
      <c r="E532" s="8"/>
      <c r="F532" s="9"/>
      <c r="G532" s="9"/>
      <c r="H532" s="9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.75" customHeight="1">
      <c r="A533" s="8"/>
      <c r="B533" s="8"/>
      <c r="C533" s="8"/>
      <c r="D533" s="8"/>
      <c r="E533" s="8"/>
      <c r="F533" s="9"/>
      <c r="G533" s="9"/>
      <c r="H533" s="9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 customHeight="1">
      <c r="A534" s="8"/>
      <c r="B534" s="8"/>
      <c r="C534" s="8"/>
      <c r="D534" s="8"/>
      <c r="E534" s="8"/>
      <c r="F534" s="9"/>
      <c r="G534" s="9"/>
      <c r="H534" s="9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.75" customHeight="1">
      <c r="A535" s="8"/>
      <c r="B535" s="8"/>
      <c r="C535" s="8"/>
      <c r="D535" s="8"/>
      <c r="E535" s="8"/>
      <c r="F535" s="9"/>
      <c r="G535" s="9"/>
      <c r="H535" s="9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.75" customHeight="1">
      <c r="A536" s="8"/>
      <c r="B536" s="8"/>
      <c r="C536" s="8"/>
      <c r="D536" s="8"/>
      <c r="E536" s="8"/>
      <c r="F536" s="9"/>
      <c r="G536" s="9"/>
      <c r="H536" s="9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.75" customHeight="1">
      <c r="A537" s="8"/>
      <c r="B537" s="8"/>
      <c r="C537" s="8"/>
      <c r="D537" s="8"/>
      <c r="E537" s="8"/>
      <c r="F537" s="9"/>
      <c r="G537" s="9"/>
      <c r="H537" s="9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.75" customHeight="1">
      <c r="A538" s="8"/>
      <c r="B538" s="8"/>
      <c r="C538" s="8"/>
      <c r="D538" s="8"/>
      <c r="E538" s="8"/>
      <c r="F538" s="9"/>
      <c r="G538" s="9"/>
      <c r="H538" s="9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.75" customHeight="1">
      <c r="A539" s="8"/>
      <c r="B539" s="8"/>
      <c r="C539" s="8"/>
      <c r="D539" s="8"/>
      <c r="E539" s="8"/>
      <c r="F539" s="9"/>
      <c r="G539" s="9"/>
      <c r="H539" s="9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.75" customHeight="1">
      <c r="A540" s="8"/>
      <c r="B540" s="8"/>
      <c r="C540" s="8"/>
      <c r="D540" s="8"/>
      <c r="E540" s="8"/>
      <c r="F540" s="9"/>
      <c r="G540" s="9"/>
      <c r="H540" s="9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.75" customHeight="1">
      <c r="A541" s="8"/>
      <c r="B541" s="8"/>
      <c r="C541" s="8"/>
      <c r="D541" s="8"/>
      <c r="E541" s="8"/>
      <c r="F541" s="9"/>
      <c r="G541" s="9"/>
      <c r="H541" s="9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.75" customHeight="1">
      <c r="A542" s="8"/>
      <c r="B542" s="8"/>
      <c r="C542" s="8"/>
      <c r="D542" s="8"/>
      <c r="E542" s="8"/>
      <c r="F542" s="9"/>
      <c r="G542" s="9"/>
      <c r="H542" s="9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.75" customHeight="1">
      <c r="A543" s="8"/>
      <c r="B543" s="8"/>
      <c r="C543" s="8"/>
      <c r="D543" s="8"/>
      <c r="E543" s="8"/>
      <c r="F543" s="9"/>
      <c r="G543" s="9"/>
      <c r="H543" s="9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.75" customHeight="1">
      <c r="A544" s="8"/>
      <c r="B544" s="8"/>
      <c r="C544" s="8"/>
      <c r="D544" s="8"/>
      <c r="E544" s="8"/>
      <c r="F544" s="9"/>
      <c r="G544" s="9"/>
      <c r="H544" s="9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.75" customHeight="1">
      <c r="A545" s="8"/>
      <c r="B545" s="8"/>
      <c r="C545" s="8"/>
      <c r="D545" s="8"/>
      <c r="E545" s="8"/>
      <c r="F545" s="9"/>
      <c r="G545" s="9"/>
      <c r="H545" s="9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.75" customHeight="1">
      <c r="A546" s="8"/>
      <c r="B546" s="8"/>
      <c r="C546" s="8"/>
      <c r="D546" s="8"/>
      <c r="E546" s="8"/>
      <c r="F546" s="9"/>
      <c r="G546" s="9"/>
      <c r="H546" s="9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.75" customHeight="1">
      <c r="A547" s="8"/>
      <c r="B547" s="8"/>
      <c r="C547" s="8"/>
      <c r="D547" s="8"/>
      <c r="E547" s="8"/>
      <c r="F547" s="9"/>
      <c r="G547" s="9"/>
      <c r="H547" s="9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.75" customHeight="1">
      <c r="A548" s="8"/>
      <c r="B548" s="8"/>
      <c r="C548" s="8"/>
      <c r="D548" s="8"/>
      <c r="E548" s="8"/>
      <c r="F548" s="9"/>
      <c r="G548" s="9"/>
      <c r="H548" s="9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.75" customHeight="1">
      <c r="A549" s="8"/>
      <c r="B549" s="8"/>
      <c r="C549" s="8"/>
      <c r="D549" s="8"/>
      <c r="E549" s="8"/>
      <c r="F549" s="9"/>
      <c r="G549" s="9"/>
      <c r="H549" s="9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.75" customHeight="1">
      <c r="A550" s="8"/>
      <c r="B550" s="8"/>
      <c r="C550" s="8"/>
      <c r="D550" s="8"/>
      <c r="E550" s="8"/>
      <c r="F550" s="9"/>
      <c r="G550" s="9"/>
      <c r="H550" s="9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.75" customHeight="1">
      <c r="A551" s="8"/>
      <c r="B551" s="8"/>
      <c r="C551" s="8"/>
      <c r="D551" s="8"/>
      <c r="E551" s="8"/>
      <c r="F551" s="9"/>
      <c r="G551" s="9"/>
      <c r="H551" s="9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.75" customHeight="1">
      <c r="A552" s="8"/>
      <c r="B552" s="8"/>
      <c r="C552" s="8"/>
      <c r="D552" s="8"/>
      <c r="E552" s="8"/>
      <c r="F552" s="9"/>
      <c r="G552" s="9"/>
      <c r="H552" s="9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 customHeight="1">
      <c r="A553" s="8"/>
      <c r="B553" s="8"/>
      <c r="C553" s="8"/>
      <c r="D553" s="8"/>
      <c r="E553" s="8"/>
      <c r="F553" s="9"/>
      <c r="G553" s="9"/>
      <c r="H553" s="9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 customHeight="1">
      <c r="A554" s="8"/>
      <c r="B554" s="8"/>
      <c r="C554" s="8"/>
      <c r="D554" s="8"/>
      <c r="E554" s="8"/>
      <c r="F554" s="9"/>
      <c r="G554" s="9"/>
      <c r="H554" s="9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.75" customHeight="1">
      <c r="A555" s="8"/>
      <c r="B555" s="8"/>
      <c r="C555" s="8"/>
      <c r="D555" s="8"/>
      <c r="E555" s="8"/>
      <c r="F555" s="9"/>
      <c r="G555" s="9"/>
      <c r="H555" s="9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.75" customHeight="1">
      <c r="A556" s="8"/>
      <c r="B556" s="8"/>
      <c r="C556" s="8"/>
      <c r="D556" s="8"/>
      <c r="E556" s="8"/>
      <c r="F556" s="9"/>
      <c r="G556" s="9"/>
      <c r="H556" s="9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 customHeight="1">
      <c r="A557" s="8"/>
      <c r="B557" s="8"/>
      <c r="C557" s="8"/>
      <c r="D557" s="8"/>
      <c r="E557" s="8"/>
      <c r="F557" s="9"/>
      <c r="G557" s="9"/>
      <c r="H557" s="9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 customHeight="1">
      <c r="A558" s="8"/>
      <c r="B558" s="8"/>
      <c r="C558" s="8"/>
      <c r="D558" s="8"/>
      <c r="E558" s="8"/>
      <c r="F558" s="9"/>
      <c r="G558" s="9"/>
      <c r="H558" s="9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 customHeight="1">
      <c r="A559" s="8"/>
      <c r="B559" s="8"/>
      <c r="C559" s="8"/>
      <c r="D559" s="8"/>
      <c r="E559" s="8"/>
      <c r="F559" s="9"/>
      <c r="G559" s="9"/>
      <c r="H559" s="9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 customHeight="1">
      <c r="A560" s="8"/>
      <c r="B560" s="8"/>
      <c r="C560" s="8"/>
      <c r="D560" s="8"/>
      <c r="E560" s="8"/>
      <c r="F560" s="9"/>
      <c r="G560" s="9"/>
      <c r="H560" s="9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.75" customHeight="1">
      <c r="A561" s="8"/>
      <c r="B561" s="8"/>
      <c r="C561" s="8"/>
      <c r="D561" s="8"/>
      <c r="E561" s="8"/>
      <c r="F561" s="9"/>
      <c r="G561" s="9"/>
      <c r="H561" s="9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.75" customHeight="1">
      <c r="A562" s="8"/>
      <c r="B562" s="8"/>
      <c r="C562" s="8"/>
      <c r="D562" s="8"/>
      <c r="E562" s="8"/>
      <c r="F562" s="9"/>
      <c r="G562" s="9"/>
      <c r="H562" s="9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.75" customHeight="1">
      <c r="A563" s="8"/>
      <c r="B563" s="8"/>
      <c r="C563" s="8"/>
      <c r="D563" s="8"/>
      <c r="E563" s="8"/>
      <c r="F563" s="9"/>
      <c r="G563" s="9"/>
      <c r="H563" s="9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.75" customHeight="1">
      <c r="A564" s="8"/>
      <c r="B564" s="8"/>
      <c r="C564" s="8"/>
      <c r="D564" s="8"/>
      <c r="E564" s="8"/>
      <c r="F564" s="9"/>
      <c r="G564" s="9"/>
      <c r="H564" s="9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 customHeight="1">
      <c r="A565" s="8"/>
      <c r="B565" s="8"/>
      <c r="C565" s="8"/>
      <c r="D565" s="8"/>
      <c r="E565" s="8"/>
      <c r="F565" s="9"/>
      <c r="G565" s="9"/>
      <c r="H565" s="9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.75" customHeight="1">
      <c r="A566" s="8"/>
      <c r="B566" s="8"/>
      <c r="C566" s="8"/>
      <c r="D566" s="8"/>
      <c r="E566" s="8"/>
      <c r="F566" s="9"/>
      <c r="G566" s="9"/>
      <c r="H566" s="9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.75" customHeight="1">
      <c r="A567" s="8"/>
      <c r="B567" s="8"/>
      <c r="C567" s="8"/>
      <c r="D567" s="8"/>
      <c r="E567" s="8"/>
      <c r="F567" s="9"/>
      <c r="G567" s="9"/>
      <c r="H567" s="9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 customHeight="1">
      <c r="A568" s="8"/>
      <c r="B568" s="8"/>
      <c r="C568" s="8"/>
      <c r="D568" s="8"/>
      <c r="E568" s="8"/>
      <c r="F568" s="9"/>
      <c r="G568" s="9"/>
      <c r="H568" s="9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.75" customHeight="1">
      <c r="A569" s="8"/>
      <c r="B569" s="8"/>
      <c r="C569" s="8"/>
      <c r="D569" s="8"/>
      <c r="E569" s="8"/>
      <c r="F569" s="9"/>
      <c r="G569" s="9"/>
      <c r="H569" s="9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 customHeight="1">
      <c r="A570" s="8"/>
      <c r="B570" s="8"/>
      <c r="C570" s="8"/>
      <c r="D570" s="8"/>
      <c r="E570" s="8"/>
      <c r="F570" s="9"/>
      <c r="G570" s="9"/>
      <c r="H570" s="9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 customHeight="1">
      <c r="A571" s="8"/>
      <c r="B571" s="8"/>
      <c r="C571" s="8"/>
      <c r="D571" s="8"/>
      <c r="E571" s="8"/>
      <c r="F571" s="9"/>
      <c r="G571" s="9"/>
      <c r="H571" s="9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.75" customHeight="1">
      <c r="A572" s="8"/>
      <c r="B572" s="8"/>
      <c r="C572" s="8"/>
      <c r="D572" s="8"/>
      <c r="E572" s="8"/>
      <c r="F572" s="9"/>
      <c r="G572" s="9"/>
      <c r="H572" s="9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.75" customHeight="1">
      <c r="A573" s="8"/>
      <c r="B573" s="8"/>
      <c r="C573" s="8"/>
      <c r="D573" s="8"/>
      <c r="E573" s="8"/>
      <c r="F573" s="9"/>
      <c r="G573" s="9"/>
      <c r="H573" s="9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 customHeight="1">
      <c r="A574" s="8"/>
      <c r="B574" s="8"/>
      <c r="C574" s="8"/>
      <c r="D574" s="8"/>
      <c r="E574" s="8"/>
      <c r="F574" s="9"/>
      <c r="G574" s="9"/>
      <c r="H574" s="9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 customHeight="1">
      <c r="A575" s="8"/>
      <c r="B575" s="8"/>
      <c r="C575" s="8"/>
      <c r="D575" s="8"/>
      <c r="E575" s="8"/>
      <c r="F575" s="9"/>
      <c r="G575" s="9"/>
      <c r="H575" s="9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.75" customHeight="1">
      <c r="A576" s="8"/>
      <c r="B576" s="8"/>
      <c r="C576" s="8"/>
      <c r="D576" s="8"/>
      <c r="E576" s="8"/>
      <c r="F576" s="9"/>
      <c r="G576" s="9"/>
      <c r="H576" s="9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.75" customHeight="1">
      <c r="A577" s="8"/>
      <c r="B577" s="8"/>
      <c r="C577" s="8"/>
      <c r="D577" s="8"/>
      <c r="E577" s="8"/>
      <c r="F577" s="9"/>
      <c r="G577" s="9"/>
      <c r="H577" s="9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.75" customHeight="1">
      <c r="A578" s="8"/>
      <c r="B578" s="8"/>
      <c r="C578" s="8"/>
      <c r="D578" s="8"/>
      <c r="E578" s="8"/>
      <c r="F578" s="9"/>
      <c r="G578" s="9"/>
      <c r="H578" s="9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.75" customHeight="1">
      <c r="A579" s="8"/>
      <c r="B579" s="8"/>
      <c r="C579" s="8"/>
      <c r="D579" s="8"/>
      <c r="E579" s="8"/>
      <c r="F579" s="9"/>
      <c r="G579" s="9"/>
      <c r="H579" s="9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 customHeight="1">
      <c r="A580" s="8"/>
      <c r="B580" s="8"/>
      <c r="C580" s="8"/>
      <c r="D580" s="8"/>
      <c r="E580" s="8"/>
      <c r="F580" s="9"/>
      <c r="G580" s="9"/>
      <c r="H580" s="9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.75" customHeight="1">
      <c r="A581" s="8"/>
      <c r="B581" s="8"/>
      <c r="C581" s="8"/>
      <c r="D581" s="8"/>
      <c r="E581" s="8"/>
      <c r="F581" s="9"/>
      <c r="G581" s="9"/>
      <c r="H581" s="9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.75" customHeight="1">
      <c r="A582" s="8"/>
      <c r="B582" s="8"/>
      <c r="C582" s="8"/>
      <c r="D582" s="8"/>
      <c r="E582" s="8"/>
      <c r="F582" s="9"/>
      <c r="G582" s="9"/>
      <c r="H582" s="9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.75" customHeight="1">
      <c r="A583" s="8"/>
      <c r="B583" s="8"/>
      <c r="C583" s="8"/>
      <c r="D583" s="8"/>
      <c r="E583" s="8"/>
      <c r="F583" s="9"/>
      <c r="G583" s="9"/>
      <c r="H583" s="9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 customHeight="1">
      <c r="A584" s="8"/>
      <c r="B584" s="8"/>
      <c r="C584" s="8"/>
      <c r="D584" s="8"/>
      <c r="E584" s="8"/>
      <c r="F584" s="9"/>
      <c r="G584" s="9"/>
      <c r="H584" s="9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 customHeight="1">
      <c r="A585" s="8"/>
      <c r="B585" s="8"/>
      <c r="C585" s="8"/>
      <c r="D585" s="8"/>
      <c r="E585" s="8"/>
      <c r="F585" s="9"/>
      <c r="G585" s="9"/>
      <c r="H585" s="9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.75" customHeight="1">
      <c r="A586" s="8"/>
      <c r="B586" s="8"/>
      <c r="C586" s="8"/>
      <c r="D586" s="8"/>
      <c r="E586" s="8"/>
      <c r="F586" s="9"/>
      <c r="G586" s="9"/>
      <c r="H586" s="9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.75" customHeight="1">
      <c r="A587" s="8"/>
      <c r="B587" s="8"/>
      <c r="C587" s="8"/>
      <c r="D587" s="8"/>
      <c r="E587" s="8"/>
      <c r="F587" s="9"/>
      <c r="G587" s="9"/>
      <c r="H587" s="9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 customHeight="1">
      <c r="A588" s="8"/>
      <c r="B588" s="8"/>
      <c r="C588" s="8"/>
      <c r="D588" s="8"/>
      <c r="E588" s="8"/>
      <c r="F588" s="9"/>
      <c r="G588" s="9"/>
      <c r="H588" s="9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 customHeight="1">
      <c r="A589" s="8"/>
      <c r="B589" s="8"/>
      <c r="C589" s="8"/>
      <c r="D589" s="8"/>
      <c r="E589" s="8"/>
      <c r="F589" s="9"/>
      <c r="G589" s="9"/>
      <c r="H589" s="9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 customHeight="1">
      <c r="A590" s="8"/>
      <c r="B590" s="8"/>
      <c r="C590" s="8"/>
      <c r="D590" s="8"/>
      <c r="E590" s="8"/>
      <c r="F590" s="9"/>
      <c r="G590" s="9"/>
      <c r="H590" s="9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 customHeight="1">
      <c r="A591" s="8"/>
      <c r="B591" s="8"/>
      <c r="C591" s="8"/>
      <c r="D591" s="8"/>
      <c r="E591" s="8"/>
      <c r="F591" s="9"/>
      <c r="G591" s="9"/>
      <c r="H591" s="9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 customHeight="1">
      <c r="A592" s="8"/>
      <c r="B592" s="8"/>
      <c r="C592" s="8"/>
      <c r="D592" s="8"/>
      <c r="E592" s="8"/>
      <c r="F592" s="9"/>
      <c r="G592" s="9"/>
      <c r="H592" s="9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 customHeight="1">
      <c r="A593" s="8"/>
      <c r="B593" s="8"/>
      <c r="C593" s="8"/>
      <c r="D593" s="8"/>
      <c r="E593" s="8"/>
      <c r="F593" s="9"/>
      <c r="G593" s="9"/>
      <c r="H593" s="9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 customHeight="1">
      <c r="A594" s="8"/>
      <c r="B594" s="8"/>
      <c r="C594" s="8"/>
      <c r="D594" s="8"/>
      <c r="E594" s="8"/>
      <c r="F594" s="9"/>
      <c r="G594" s="9"/>
      <c r="H594" s="9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.75" customHeight="1">
      <c r="A595" s="8"/>
      <c r="B595" s="8"/>
      <c r="C595" s="8"/>
      <c r="D595" s="8"/>
      <c r="E595" s="8"/>
      <c r="F595" s="9"/>
      <c r="G595" s="9"/>
      <c r="H595" s="9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.75" customHeight="1">
      <c r="A596" s="8"/>
      <c r="B596" s="8"/>
      <c r="C596" s="8"/>
      <c r="D596" s="8"/>
      <c r="E596" s="8"/>
      <c r="F596" s="9"/>
      <c r="G596" s="9"/>
      <c r="H596" s="9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.75" customHeight="1">
      <c r="A597" s="8"/>
      <c r="B597" s="8"/>
      <c r="C597" s="8"/>
      <c r="D597" s="8"/>
      <c r="E597" s="8"/>
      <c r="F597" s="9"/>
      <c r="G597" s="9"/>
      <c r="H597" s="9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.75" customHeight="1">
      <c r="A598" s="8"/>
      <c r="B598" s="8"/>
      <c r="C598" s="8"/>
      <c r="D598" s="8"/>
      <c r="E598" s="8"/>
      <c r="F598" s="9"/>
      <c r="G598" s="9"/>
      <c r="H598" s="9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.75" customHeight="1">
      <c r="A599" s="8"/>
      <c r="B599" s="8"/>
      <c r="C599" s="8"/>
      <c r="D599" s="8"/>
      <c r="E599" s="8"/>
      <c r="F599" s="9"/>
      <c r="G599" s="9"/>
      <c r="H599" s="9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.75" customHeight="1">
      <c r="A600" s="8"/>
      <c r="B600" s="8"/>
      <c r="C600" s="8"/>
      <c r="D600" s="8"/>
      <c r="E600" s="8"/>
      <c r="F600" s="9"/>
      <c r="G600" s="9"/>
      <c r="H600" s="9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.75" customHeight="1">
      <c r="A601" s="8"/>
      <c r="B601" s="8"/>
      <c r="C601" s="8"/>
      <c r="D601" s="8"/>
      <c r="E601" s="8"/>
      <c r="F601" s="9"/>
      <c r="G601" s="9"/>
      <c r="H601" s="9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 customHeight="1">
      <c r="A602" s="8"/>
      <c r="B602" s="8"/>
      <c r="C602" s="8"/>
      <c r="D602" s="8"/>
      <c r="E602" s="8"/>
      <c r="F602" s="9"/>
      <c r="G602" s="9"/>
      <c r="H602" s="9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 customHeight="1">
      <c r="A603" s="8"/>
      <c r="B603" s="8"/>
      <c r="C603" s="8"/>
      <c r="D603" s="8"/>
      <c r="E603" s="8"/>
      <c r="F603" s="9"/>
      <c r="G603" s="9"/>
      <c r="H603" s="9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 customHeight="1">
      <c r="A604" s="8"/>
      <c r="B604" s="8"/>
      <c r="C604" s="8"/>
      <c r="D604" s="8"/>
      <c r="E604" s="8"/>
      <c r="F604" s="9"/>
      <c r="G604" s="9"/>
      <c r="H604" s="9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 customHeight="1">
      <c r="A605" s="8"/>
      <c r="B605" s="8"/>
      <c r="C605" s="8"/>
      <c r="D605" s="8"/>
      <c r="E605" s="8"/>
      <c r="F605" s="9"/>
      <c r="G605" s="9"/>
      <c r="H605" s="9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 customHeight="1">
      <c r="A606" s="8"/>
      <c r="B606" s="8"/>
      <c r="C606" s="8"/>
      <c r="D606" s="8"/>
      <c r="E606" s="8"/>
      <c r="F606" s="9"/>
      <c r="G606" s="9"/>
      <c r="H606" s="9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 customHeight="1">
      <c r="A607" s="8"/>
      <c r="B607" s="8"/>
      <c r="C607" s="8"/>
      <c r="D607" s="8"/>
      <c r="E607" s="8"/>
      <c r="F607" s="9"/>
      <c r="G607" s="9"/>
      <c r="H607" s="9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 customHeight="1">
      <c r="A608" s="8"/>
      <c r="B608" s="8"/>
      <c r="C608" s="8"/>
      <c r="D608" s="8"/>
      <c r="E608" s="8"/>
      <c r="F608" s="9"/>
      <c r="G608" s="9"/>
      <c r="H608" s="9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 customHeight="1">
      <c r="A609" s="8"/>
      <c r="B609" s="8"/>
      <c r="C609" s="8"/>
      <c r="D609" s="8"/>
      <c r="E609" s="8"/>
      <c r="F609" s="9"/>
      <c r="G609" s="9"/>
      <c r="H609" s="9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 customHeight="1">
      <c r="A610" s="8"/>
      <c r="B610" s="8"/>
      <c r="C610" s="8"/>
      <c r="D610" s="8"/>
      <c r="E610" s="8"/>
      <c r="F610" s="9"/>
      <c r="G610" s="9"/>
      <c r="H610" s="9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 customHeight="1">
      <c r="A611" s="8"/>
      <c r="B611" s="8"/>
      <c r="C611" s="8"/>
      <c r="D611" s="8"/>
      <c r="E611" s="8"/>
      <c r="F611" s="9"/>
      <c r="G611" s="9"/>
      <c r="H611" s="9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 customHeight="1">
      <c r="A612" s="8"/>
      <c r="B612" s="8"/>
      <c r="C612" s="8"/>
      <c r="D612" s="8"/>
      <c r="E612" s="8"/>
      <c r="F612" s="9"/>
      <c r="G612" s="9"/>
      <c r="H612" s="9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 customHeight="1">
      <c r="A613" s="8"/>
      <c r="B613" s="8"/>
      <c r="C613" s="8"/>
      <c r="D613" s="8"/>
      <c r="E613" s="8"/>
      <c r="F613" s="9"/>
      <c r="G613" s="9"/>
      <c r="H613" s="9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 customHeight="1">
      <c r="A614" s="8"/>
      <c r="B614" s="8"/>
      <c r="C614" s="8"/>
      <c r="D614" s="8"/>
      <c r="E614" s="8"/>
      <c r="F614" s="9"/>
      <c r="G614" s="9"/>
      <c r="H614" s="9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 customHeight="1">
      <c r="A615" s="8"/>
      <c r="B615" s="8"/>
      <c r="C615" s="8"/>
      <c r="D615" s="8"/>
      <c r="E615" s="8"/>
      <c r="F615" s="9"/>
      <c r="G615" s="9"/>
      <c r="H615" s="9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 customHeight="1">
      <c r="A616" s="8"/>
      <c r="B616" s="8"/>
      <c r="C616" s="8"/>
      <c r="D616" s="8"/>
      <c r="E616" s="8"/>
      <c r="F616" s="9"/>
      <c r="G616" s="9"/>
      <c r="H616" s="9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.75" customHeight="1">
      <c r="A617" s="8"/>
      <c r="B617" s="8"/>
      <c r="C617" s="8"/>
      <c r="D617" s="8"/>
      <c r="E617" s="8"/>
      <c r="F617" s="9"/>
      <c r="G617" s="9"/>
      <c r="H617" s="9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 customHeight="1">
      <c r="A618" s="8"/>
      <c r="B618" s="8"/>
      <c r="C618" s="8"/>
      <c r="D618" s="8"/>
      <c r="E618" s="8"/>
      <c r="F618" s="9"/>
      <c r="G618" s="9"/>
      <c r="H618" s="9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 customHeight="1">
      <c r="A619" s="8"/>
      <c r="B619" s="8"/>
      <c r="C619" s="8"/>
      <c r="D619" s="8"/>
      <c r="E619" s="8"/>
      <c r="F619" s="9"/>
      <c r="G619" s="9"/>
      <c r="H619" s="9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 customHeight="1">
      <c r="A620" s="8"/>
      <c r="B620" s="8"/>
      <c r="C620" s="8"/>
      <c r="D620" s="8"/>
      <c r="E620" s="8"/>
      <c r="F620" s="9"/>
      <c r="G620" s="9"/>
      <c r="H620" s="9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 customHeight="1">
      <c r="A621" s="8"/>
      <c r="B621" s="8"/>
      <c r="C621" s="8"/>
      <c r="D621" s="8"/>
      <c r="E621" s="8"/>
      <c r="F621" s="9"/>
      <c r="G621" s="9"/>
      <c r="H621" s="9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 customHeight="1">
      <c r="A622" s="8"/>
      <c r="B622" s="8"/>
      <c r="C622" s="8"/>
      <c r="D622" s="8"/>
      <c r="E622" s="8"/>
      <c r="F622" s="9"/>
      <c r="G622" s="9"/>
      <c r="H622" s="9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 customHeight="1">
      <c r="A623" s="8"/>
      <c r="B623" s="8"/>
      <c r="C623" s="8"/>
      <c r="D623" s="8"/>
      <c r="E623" s="8"/>
      <c r="F623" s="9"/>
      <c r="G623" s="9"/>
      <c r="H623" s="9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 customHeight="1">
      <c r="A624" s="8"/>
      <c r="B624" s="8"/>
      <c r="C624" s="8"/>
      <c r="D624" s="8"/>
      <c r="E624" s="8"/>
      <c r="F624" s="9"/>
      <c r="G624" s="9"/>
      <c r="H624" s="9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 customHeight="1">
      <c r="A625" s="8"/>
      <c r="B625" s="8"/>
      <c r="C625" s="8"/>
      <c r="D625" s="8"/>
      <c r="E625" s="8"/>
      <c r="F625" s="9"/>
      <c r="G625" s="9"/>
      <c r="H625" s="9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 customHeight="1">
      <c r="A626" s="8"/>
      <c r="B626" s="8"/>
      <c r="C626" s="8"/>
      <c r="D626" s="8"/>
      <c r="E626" s="8"/>
      <c r="F626" s="9"/>
      <c r="G626" s="9"/>
      <c r="H626" s="9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 customHeight="1">
      <c r="A627" s="8"/>
      <c r="B627" s="8"/>
      <c r="C627" s="8"/>
      <c r="D627" s="8"/>
      <c r="E627" s="8"/>
      <c r="F627" s="9"/>
      <c r="G627" s="9"/>
      <c r="H627" s="9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 customHeight="1">
      <c r="A628" s="8"/>
      <c r="B628" s="8"/>
      <c r="C628" s="8"/>
      <c r="D628" s="8"/>
      <c r="E628" s="8"/>
      <c r="F628" s="9"/>
      <c r="G628" s="9"/>
      <c r="H628" s="9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 customHeight="1">
      <c r="A629" s="8"/>
      <c r="B629" s="8"/>
      <c r="C629" s="8"/>
      <c r="D629" s="8"/>
      <c r="E629" s="8"/>
      <c r="F629" s="9"/>
      <c r="G629" s="9"/>
      <c r="H629" s="9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 customHeight="1">
      <c r="A630" s="8"/>
      <c r="B630" s="8"/>
      <c r="C630" s="8"/>
      <c r="D630" s="8"/>
      <c r="E630" s="8"/>
      <c r="F630" s="9"/>
      <c r="G630" s="9"/>
      <c r="H630" s="9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.75" customHeight="1">
      <c r="A631" s="8"/>
      <c r="B631" s="8"/>
      <c r="C631" s="8"/>
      <c r="D631" s="8"/>
      <c r="E631" s="8"/>
      <c r="F631" s="9"/>
      <c r="G631" s="9"/>
      <c r="H631" s="9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.75" customHeight="1">
      <c r="A632" s="8"/>
      <c r="B632" s="8"/>
      <c r="C632" s="8"/>
      <c r="D632" s="8"/>
      <c r="E632" s="8"/>
      <c r="F632" s="9"/>
      <c r="G632" s="9"/>
      <c r="H632" s="9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.75" customHeight="1">
      <c r="A633" s="8"/>
      <c r="B633" s="8"/>
      <c r="C633" s="8"/>
      <c r="D633" s="8"/>
      <c r="E633" s="8"/>
      <c r="F633" s="9"/>
      <c r="G633" s="9"/>
      <c r="H633" s="9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.75" customHeight="1">
      <c r="A634" s="8"/>
      <c r="B634" s="8"/>
      <c r="C634" s="8"/>
      <c r="D634" s="8"/>
      <c r="E634" s="8"/>
      <c r="F634" s="9"/>
      <c r="G634" s="9"/>
      <c r="H634" s="9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.75" customHeight="1">
      <c r="A635" s="8"/>
      <c r="B635" s="8"/>
      <c r="C635" s="8"/>
      <c r="D635" s="8"/>
      <c r="E635" s="8"/>
      <c r="F635" s="9"/>
      <c r="G635" s="9"/>
      <c r="H635" s="9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.75" customHeight="1">
      <c r="A636" s="8"/>
      <c r="B636" s="8"/>
      <c r="C636" s="8"/>
      <c r="D636" s="8"/>
      <c r="E636" s="8"/>
      <c r="F636" s="9"/>
      <c r="G636" s="9"/>
      <c r="H636" s="9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.75" customHeight="1">
      <c r="A637" s="8"/>
      <c r="B637" s="8"/>
      <c r="C637" s="8"/>
      <c r="D637" s="8"/>
      <c r="E637" s="8"/>
      <c r="F637" s="9"/>
      <c r="G637" s="9"/>
      <c r="H637" s="9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.75" customHeight="1">
      <c r="A638" s="8"/>
      <c r="B638" s="8"/>
      <c r="C638" s="8"/>
      <c r="D638" s="8"/>
      <c r="E638" s="8"/>
      <c r="F638" s="9"/>
      <c r="G638" s="9"/>
      <c r="H638" s="9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.75" customHeight="1">
      <c r="A639" s="8"/>
      <c r="B639" s="8"/>
      <c r="C639" s="8"/>
      <c r="D639" s="8"/>
      <c r="E639" s="8"/>
      <c r="F639" s="9"/>
      <c r="G639" s="9"/>
      <c r="H639" s="9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.75" customHeight="1">
      <c r="A640" s="8"/>
      <c r="B640" s="8"/>
      <c r="C640" s="8"/>
      <c r="D640" s="8"/>
      <c r="E640" s="8"/>
      <c r="F640" s="9"/>
      <c r="G640" s="9"/>
      <c r="H640" s="9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.75" customHeight="1">
      <c r="A641" s="8"/>
      <c r="B641" s="8"/>
      <c r="C641" s="8"/>
      <c r="D641" s="8"/>
      <c r="E641" s="8"/>
      <c r="F641" s="9"/>
      <c r="G641" s="9"/>
      <c r="H641" s="9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.75" customHeight="1">
      <c r="A642" s="8"/>
      <c r="B642" s="8"/>
      <c r="C642" s="8"/>
      <c r="D642" s="8"/>
      <c r="E642" s="8"/>
      <c r="F642" s="9"/>
      <c r="G642" s="9"/>
      <c r="H642" s="9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.75" customHeight="1">
      <c r="A643" s="8"/>
      <c r="B643" s="8"/>
      <c r="C643" s="8"/>
      <c r="D643" s="8"/>
      <c r="E643" s="8"/>
      <c r="F643" s="9"/>
      <c r="G643" s="9"/>
      <c r="H643" s="9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.75" customHeight="1">
      <c r="A644" s="8"/>
      <c r="B644" s="8"/>
      <c r="C644" s="8"/>
      <c r="D644" s="8"/>
      <c r="E644" s="8"/>
      <c r="F644" s="9"/>
      <c r="G644" s="9"/>
      <c r="H644" s="9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.75" customHeight="1">
      <c r="A645" s="8"/>
      <c r="B645" s="8"/>
      <c r="C645" s="8"/>
      <c r="D645" s="8"/>
      <c r="E645" s="8"/>
      <c r="F645" s="9"/>
      <c r="G645" s="9"/>
      <c r="H645" s="9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.75" customHeight="1">
      <c r="A646" s="8"/>
      <c r="B646" s="8"/>
      <c r="C646" s="8"/>
      <c r="D646" s="8"/>
      <c r="E646" s="8"/>
      <c r="F646" s="9"/>
      <c r="G646" s="9"/>
      <c r="H646" s="9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.75" customHeight="1">
      <c r="A647" s="8"/>
      <c r="B647" s="8"/>
      <c r="C647" s="8"/>
      <c r="D647" s="8"/>
      <c r="E647" s="8"/>
      <c r="F647" s="9"/>
      <c r="G647" s="9"/>
      <c r="H647" s="9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.75" customHeight="1">
      <c r="A648" s="8"/>
      <c r="B648" s="8"/>
      <c r="C648" s="8"/>
      <c r="D648" s="8"/>
      <c r="E648" s="8"/>
      <c r="F648" s="9"/>
      <c r="G648" s="9"/>
      <c r="H648" s="9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.75" customHeight="1">
      <c r="A649" s="8"/>
      <c r="B649" s="8"/>
      <c r="C649" s="8"/>
      <c r="D649" s="8"/>
      <c r="E649" s="8"/>
      <c r="F649" s="9"/>
      <c r="G649" s="9"/>
      <c r="H649" s="9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.75" customHeight="1">
      <c r="A650" s="8"/>
      <c r="B650" s="8"/>
      <c r="C650" s="8"/>
      <c r="D650" s="8"/>
      <c r="E650" s="8"/>
      <c r="F650" s="9"/>
      <c r="G650" s="9"/>
      <c r="H650" s="9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.75" customHeight="1">
      <c r="A651" s="8"/>
      <c r="B651" s="8"/>
      <c r="C651" s="8"/>
      <c r="D651" s="8"/>
      <c r="E651" s="8"/>
      <c r="F651" s="9"/>
      <c r="G651" s="9"/>
      <c r="H651" s="9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.75" customHeight="1">
      <c r="A652" s="8"/>
      <c r="B652" s="8"/>
      <c r="C652" s="8"/>
      <c r="D652" s="8"/>
      <c r="E652" s="8"/>
      <c r="F652" s="9"/>
      <c r="G652" s="9"/>
      <c r="H652" s="9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.75" customHeight="1">
      <c r="A653" s="8"/>
      <c r="B653" s="8"/>
      <c r="C653" s="8"/>
      <c r="D653" s="8"/>
      <c r="E653" s="8"/>
      <c r="F653" s="9"/>
      <c r="G653" s="9"/>
      <c r="H653" s="9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.75" customHeight="1">
      <c r="A654" s="8"/>
      <c r="B654" s="8"/>
      <c r="C654" s="8"/>
      <c r="D654" s="8"/>
      <c r="E654" s="8"/>
      <c r="F654" s="9"/>
      <c r="G654" s="9"/>
      <c r="H654" s="9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.75" customHeight="1">
      <c r="A655" s="8"/>
      <c r="B655" s="8"/>
      <c r="C655" s="8"/>
      <c r="D655" s="8"/>
      <c r="E655" s="8"/>
      <c r="F655" s="9"/>
      <c r="G655" s="9"/>
      <c r="H655" s="9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.75" customHeight="1">
      <c r="A656" s="8"/>
      <c r="B656" s="8"/>
      <c r="C656" s="8"/>
      <c r="D656" s="8"/>
      <c r="E656" s="8"/>
      <c r="F656" s="9"/>
      <c r="G656" s="9"/>
      <c r="H656" s="9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.75" customHeight="1">
      <c r="A657" s="8"/>
      <c r="B657" s="8"/>
      <c r="C657" s="8"/>
      <c r="D657" s="8"/>
      <c r="E657" s="8"/>
      <c r="F657" s="9"/>
      <c r="G657" s="9"/>
      <c r="H657" s="9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.75" customHeight="1">
      <c r="A658" s="8"/>
      <c r="B658" s="8"/>
      <c r="C658" s="8"/>
      <c r="D658" s="8"/>
      <c r="E658" s="8"/>
      <c r="F658" s="9"/>
      <c r="G658" s="9"/>
      <c r="H658" s="9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.75" customHeight="1">
      <c r="A659" s="8"/>
      <c r="B659" s="8"/>
      <c r="C659" s="8"/>
      <c r="D659" s="8"/>
      <c r="E659" s="8"/>
      <c r="F659" s="9"/>
      <c r="G659" s="9"/>
      <c r="H659" s="9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.75" customHeight="1">
      <c r="A660" s="8"/>
      <c r="B660" s="8"/>
      <c r="C660" s="8"/>
      <c r="D660" s="8"/>
      <c r="E660" s="8"/>
      <c r="F660" s="9"/>
      <c r="G660" s="9"/>
      <c r="H660" s="9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.75" customHeight="1">
      <c r="A661" s="8"/>
      <c r="B661" s="8"/>
      <c r="C661" s="8"/>
      <c r="D661" s="8"/>
      <c r="E661" s="8"/>
      <c r="F661" s="9"/>
      <c r="G661" s="9"/>
      <c r="H661" s="9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.75" customHeight="1">
      <c r="A662" s="8"/>
      <c r="B662" s="8"/>
      <c r="C662" s="8"/>
      <c r="D662" s="8"/>
      <c r="E662" s="8"/>
      <c r="F662" s="9"/>
      <c r="G662" s="9"/>
      <c r="H662" s="9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.75" customHeight="1">
      <c r="A663" s="8"/>
      <c r="B663" s="8"/>
      <c r="C663" s="8"/>
      <c r="D663" s="8"/>
      <c r="E663" s="8"/>
      <c r="F663" s="9"/>
      <c r="G663" s="9"/>
      <c r="H663" s="9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.75" customHeight="1">
      <c r="A664" s="8"/>
      <c r="B664" s="8"/>
      <c r="C664" s="8"/>
      <c r="D664" s="8"/>
      <c r="E664" s="8"/>
      <c r="F664" s="9"/>
      <c r="G664" s="9"/>
      <c r="H664" s="9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.75" customHeight="1">
      <c r="A665" s="8"/>
      <c r="B665" s="8"/>
      <c r="C665" s="8"/>
      <c r="D665" s="8"/>
      <c r="E665" s="8"/>
      <c r="F665" s="9"/>
      <c r="G665" s="9"/>
      <c r="H665" s="9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.75" customHeight="1">
      <c r="A666" s="8"/>
      <c r="B666" s="8"/>
      <c r="C666" s="8"/>
      <c r="D666" s="8"/>
      <c r="E666" s="8"/>
      <c r="F666" s="9"/>
      <c r="G666" s="9"/>
      <c r="H666" s="9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.75" customHeight="1">
      <c r="A667" s="8"/>
      <c r="B667" s="8"/>
      <c r="C667" s="8"/>
      <c r="D667" s="8"/>
      <c r="E667" s="8"/>
      <c r="F667" s="9"/>
      <c r="G667" s="9"/>
      <c r="H667" s="9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.75" customHeight="1">
      <c r="A668" s="8"/>
      <c r="B668" s="8"/>
      <c r="C668" s="8"/>
      <c r="D668" s="8"/>
      <c r="E668" s="8"/>
      <c r="F668" s="9"/>
      <c r="G668" s="9"/>
      <c r="H668" s="9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.75" customHeight="1">
      <c r="A669" s="8"/>
      <c r="B669" s="8"/>
      <c r="C669" s="8"/>
      <c r="D669" s="8"/>
      <c r="E669" s="8"/>
      <c r="F669" s="9"/>
      <c r="G669" s="9"/>
      <c r="H669" s="9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.75" customHeight="1">
      <c r="A670" s="8"/>
      <c r="B670" s="8"/>
      <c r="C670" s="8"/>
      <c r="D670" s="8"/>
      <c r="E670" s="8"/>
      <c r="F670" s="9"/>
      <c r="G670" s="9"/>
      <c r="H670" s="9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.75" customHeight="1">
      <c r="A671" s="8"/>
      <c r="B671" s="8"/>
      <c r="C671" s="8"/>
      <c r="D671" s="8"/>
      <c r="E671" s="8"/>
      <c r="F671" s="9"/>
      <c r="G671" s="9"/>
      <c r="H671" s="9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.75" customHeight="1">
      <c r="A672" s="8"/>
      <c r="B672" s="8"/>
      <c r="C672" s="8"/>
      <c r="D672" s="8"/>
      <c r="E672" s="8"/>
      <c r="F672" s="9"/>
      <c r="G672" s="9"/>
      <c r="H672" s="9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.75" customHeight="1">
      <c r="A673" s="8"/>
      <c r="B673" s="8"/>
      <c r="C673" s="8"/>
      <c r="D673" s="8"/>
      <c r="E673" s="8"/>
      <c r="F673" s="9"/>
      <c r="G673" s="9"/>
      <c r="H673" s="9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.75" customHeight="1">
      <c r="A674" s="8"/>
      <c r="B674" s="8"/>
      <c r="C674" s="8"/>
      <c r="D674" s="8"/>
      <c r="E674" s="8"/>
      <c r="F674" s="9"/>
      <c r="G674" s="9"/>
      <c r="H674" s="9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.75" customHeight="1">
      <c r="A675" s="8"/>
      <c r="B675" s="8"/>
      <c r="C675" s="8"/>
      <c r="D675" s="8"/>
      <c r="E675" s="8"/>
      <c r="F675" s="9"/>
      <c r="G675" s="9"/>
      <c r="H675" s="9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.75" customHeight="1">
      <c r="A676" s="8"/>
      <c r="B676" s="8"/>
      <c r="C676" s="8"/>
      <c r="D676" s="8"/>
      <c r="E676" s="8"/>
      <c r="F676" s="9"/>
      <c r="G676" s="9"/>
      <c r="H676" s="9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.75" customHeight="1">
      <c r="A677" s="8"/>
      <c r="B677" s="8"/>
      <c r="C677" s="8"/>
      <c r="D677" s="8"/>
      <c r="E677" s="8"/>
      <c r="F677" s="9"/>
      <c r="G677" s="9"/>
      <c r="H677" s="9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.75" customHeight="1">
      <c r="A678" s="8"/>
      <c r="B678" s="8"/>
      <c r="C678" s="8"/>
      <c r="D678" s="8"/>
      <c r="E678" s="8"/>
      <c r="F678" s="9"/>
      <c r="G678" s="9"/>
      <c r="H678" s="9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.75" customHeight="1">
      <c r="A679" s="8"/>
      <c r="B679" s="8"/>
      <c r="C679" s="8"/>
      <c r="D679" s="8"/>
      <c r="E679" s="8"/>
      <c r="F679" s="9"/>
      <c r="G679" s="9"/>
      <c r="H679" s="9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.75" customHeight="1">
      <c r="A680" s="8"/>
      <c r="B680" s="8"/>
      <c r="C680" s="8"/>
      <c r="D680" s="8"/>
      <c r="E680" s="8"/>
      <c r="F680" s="9"/>
      <c r="G680" s="9"/>
      <c r="H680" s="9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.75" customHeight="1">
      <c r="A681" s="8"/>
      <c r="B681" s="8"/>
      <c r="C681" s="8"/>
      <c r="D681" s="8"/>
      <c r="E681" s="8"/>
      <c r="F681" s="9"/>
      <c r="G681" s="9"/>
      <c r="H681" s="9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.75" customHeight="1">
      <c r="A682" s="8"/>
      <c r="B682" s="8"/>
      <c r="C682" s="8"/>
      <c r="D682" s="8"/>
      <c r="E682" s="8"/>
      <c r="F682" s="9"/>
      <c r="G682" s="9"/>
      <c r="H682" s="9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.75" customHeight="1">
      <c r="A683" s="8"/>
      <c r="B683" s="8"/>
      <c r="C683" s="8"/>
      <c r="D683" s="8"/>
      <c r="E683" s="8"/>
      <c r="F683" s="9"/>
      <c r="G683" s="9"/>
      <c r="H683" s="9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.75" customHeight="1">
      <c r="A684" s="8"/>
      <c r="B684" s="8"/>
      <c r="C684" s="8"/>
      <c r="D684" s="8"/>
      <c r="E684" s="8"/>
      <c r="F684" s="9"/>
      <c r="G684" s="9"/>
      <c r="H684" s="9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.75" customHeight="1">
      <c r="A685" s="8"/>
      <c r="B685" s="8"/>
      <c r="C685" s="8"/>
      <c r="D685" s="8"/>
      <c r="E685" s="8"/>
      <c r="F685" s="9"/>
      <c r="G685" s="9"/>
      <c r="H685" s="9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.75" customHeight="1">
      <c r="A686" s="8"/>
      <c r="B686" s="8"/>
      <c r="C686" s="8"/>
      <c r="D686" s="8"/>
      <c r="E686" s="8"/>
      <c r="F686" s="9"/>
      <c r="G686" s="9"/>
      <c r="H686" s="9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.75" customHeight="1">
      <c r="A687" s="8"/>
      <c r="B687" s="8"/>
      <c r="C687" s="8"/>
      <c r="D687" s="8"/>
      <c r="E687" s="8"/>
      <c r="F687" s="9"/>
      <c r="G687" s="9"/>
      <c r="H687" s="9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.75" customHeight="1">
      <c r="A688" s="8"/>
      <c r="B688" s="8"/>
      <c r="C688" s="8"/>
      <c r="D688" s="8"/>
      <c r="E688" s="8"/>
      <c r="F688" s="9"/>
      <c r="G688" s="9"/>
      <c r="H688" s="9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.75" customHeight="1">
      <c r="A689" s="8"/>
      <c r="B689" s="8"/>
      <c r="C689" s="8"/>
      <c r="D689" s="8"/>
      <c r="E689" s="8"/>
      <c r="F689" s="9"/>
      <c r="G689" s="9"/>
      <c r="H689" s="9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.75" customHeight="1">
      <c r="A690" s="8"/>
      <c r="B690" s="8"/>
      <c r="C690" s="8"/>
      <c r="D690" s="8"/>
      <c r="E690" s="8"/>
      <c r="F690" s="9"/>
      <c r="G690" s="9"/>
      <c r="H690" s="9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.75" customHeight="1">
      <c r="A691" s="8"/>
      <c r="B691" s="8"/>
      <c r="C691" s="8"/>
      <c r="D691" s="8"/>
      <c r="E691" s="8"/>
      <c r="F691" s="9"/>
      <c r="G691" s="9"/>
      <c r="H691" s="9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.75" customHeight="1">
      <c r="A692" s="8"/>
      <c r="B692" s="8"/>
      <c r="C692" s="8"/>
      <c r="D692" s="8"/>
      <c r="E692" s="8"/>
      <c r="F692" s="9"/>
      <c r="G692" s="9"/>
      <c r="H692" s="9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.75" customHeight="1">
      <c r="A693" s="8"/>
      <c r="B693" s="8"/>
      <c r="C693" s="8"/>
      <c r="D693" s="8"/>
      <c r="E693" s="8"/>
      <c r="F693" s="9"/>
      <c r="G693" s="9"/>
      <c r="H693" s="9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.75" customHeight="1">
      <c r="A694" s="8"/>
      <c r="B694" s="8"/>
      <c r="C694" s="8"/>
      <c r="D694" s="8"/>
      <c r="E694" s="8"/>
      <c r="F694" s="9"/>
      <c r="G694" s="9"/>
      <c r="H694" s="9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.75" customHeight="1">
      <c r="A695" s="8"/>
      <c r="B695" s="8"/>
      <c r="C695" s="8"/>
      <c r="D695" s="8"/>
      <c r="E695" s="8"/>
      <c r="F695" s="9"/>
      <c r="G695" s="9"/>
      <c r="H695" s="9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.75" customHeight="1">
      <c r="A696" s="8"/>
      <c r="B696" s="8"/>
      <c r="C696" s="8"/>
      <c r="D696" s="8"/>
      <c r="E696" s="8"/>
      <c r="F696" s="9"/>
      <c r="G696" s="9"/>
      <c r="H696" s="9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.75" customHeight="1">
      <c r="A697" s="8"/>
      <c r="B697" s="8"/>
      <c r="C697" s="8"/>
      <c r="D697" s="8"/>
      <c r="E697" s="8"/>
      <c r="F697" s="9"/>
      <c r="G697" s="9"/>
      <c r="H697" s="9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.75" customHeight="1">
      <c r="A698" s="8"/>
      <c r="B698" s="8"/>
      <c r="C698" s="8"/>
      <c r="D698" s="8"/>
      <c r="E698" s="8"/>
      <c r="F698" s="9"/>
      <c r="G698" s="9"/>
      <c r="H698" s="9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.75" customHeight="1">
      <c r="A699" s="8"/>
      <c r="B699" s="8"/>
      <c r="C699" s="8"/>
      <c r="D699" s="8"/>
      <c r="E699" s="8"/>
      <c r="F699" s="9"/>
      <c r="G699" s="9"/>
      <c r="H699" s="9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.75" customHeight="1">
      <c r="A700" s="8"/>
      <c r="B700" s="8"/>
      <c r="C700" s="8"/>
      <c r="D700" s="8"/>
      <c r="E700" s="8"/>
      <c r="F700" s="9"/>
      <c r="G700" s="9"/>
      <c r="H700" s="9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.75" customHeight="1">
      <c r="A701" s="8"/>
      <c r="B701" s="8"/>
      <c r="C701" s="8"/>
      <c r="D701" s="8"/>
      <c r="E701" s="8"/>
      <c r="F701" s="9"/>
      <c r="G701" s="9"/>
      <c r="H701" s="9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.75" customHeight="1">
      <c r="A702" s="8"/>
      <c r="B702" s="8"/>
      <c r="C702" s="8"/>
      <c r="D702" s="8"/>
      <c r="E702" s="8"/>
      <c r="F702" s="9"/>
      <c r="G702" s="9"/>
      <c r="H702" s="9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.75" customHeight="1">
      <c r="A703" s="8"/>
      <c r="B703" s="8"/>
      <c r="C703" s="8"/>
      <c r="D703" s="8"/>
      <c r="E703" s="8"/>
      <c r="F703" s="9"/>
      <c r="G703" s="9"/>
      <c r="H703" s="9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.75" customHeight="1">
      <c r="A704" s="8"/>
      <c r="B704" s="8"/>
      <c r="C704" s="8"/>
      <c r="D704" s="8"/>
      <c r="E704" s="8"/>
      <c r="F704" s="9"/>
      <c r="G704" s="9"/>
      <c r="H704" s="9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.75" customHeight="1">
      <c r="A705" s="8"/>
      <c r="B705" s="8"/>
      <c r="C705" s="8"/>
      <c r="D705" s="8"/>
      <c r="E705" s="8"/>
      <c r="F705" s="9"/>
      <c r="G705" s="9"/>
      <c r="H705" s="9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.75" customHeight="1">
      <c r="A706" s="8"/>
      <c r="B706" s="8"/>
      <c r="C706" s="8"/>
      <c r="D706" s="8"/>
      <c r="E706" s="8"/>
      <c r="F706" s="9"/>
      <c r="G706" s="9"/>
      <c r="H706" s="9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.75" customHeight="1">
      <c r="A707" s="8"/>
      <c r="B707" s="8"/>
      <c r="C707" s="8"/>
      <c r="D707" s="8"/>
      <c r="E707" s="8"/>
      <c r="F707" s="9"/>
      <c r="G707" s="9"/>
      <c r="H707" s="9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.75" customHeight="1">
      <c r="A708" s="8"/>
      <c r="B708" s="8"/>
      <c r="C708" s="8"/>
      <c r="D708" s="8"/>
      <c r="E708" s="8"/>
      <c r="F708" s="9"/>
      <c r="G708" s="9"/>
      <c r="H708" s="9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.75" customHeight="1">
      <c r="A709" s="8"/>
      <c r="B709" s="8"/>
      <c r="C709" s="8"/>
      <c r="D709" s="8"/>
      <c r="E709" s="8"/>
      <c r="F709" s="9"/>
      <c r="G709" s="9"/>
      <c r="H709" s="9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.75" customHeight="1">
      <c r="A710" s="8"/>
      <c r="B710" s="8"/>
      <c r="C710" s="8"/>
      <c r="D710" s="8"/>
      <c r="E710" s="8"/>
      <c r="F710" s="9"/>
      <c r="G710" s="9"/>
      <c r="H710" s="9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.75" customHeight="1">
      <c r="A711" s="8"/>
      <c r="B711" s="8"/>
      <c r="C711" s="8"/>
      <c r="D711" s="8"/>
      <c r="E711" s="8"/>
      <c r="F711" s="9"/>
      <c r="G711" s="9"/>
      <c r="H711" s="9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.75" customHeight="1">
      <c r="A712" s="8"/>
      <c r="B712" s="8"/>
      <c r="C712" s="8"/>
      <c r="D712" s="8"/>
      <c r="E712" s="8"/>
      <c r="F712" s="9"/>
      <c r="G712" s="9"/>
      <c r="H712" s="9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.75" customHeight="1">
      <c r="A713" s="8"/>
      <c r="B713" s="8"/>
      <c r="C713" s="8"/>
      <c r="D713" s="8"/>
      <c r="E713" s="8"/>
      <c r="F713" s="9"/>
      <c r="G713" s="9"/>
      <c r="H713" s="9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.75" customHeight="1">
      <c r="A714" s="8"/>
      <c r="B714" s="8"/>
      <c r="C714" s="8"/>
      <c r="D714" s="8"/>
      <c r="E714" s="8"/>
      <c r="F714" s="9"/>
      <c r="G714" s="9"/>
      <c r="H714" s="9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.75" customHeight="1">
      <c r="A715" s="8"/>
      <c r="B715" s="8"/>
      <c r="C715" s="8"/>
      <c r="D715" s="8"/>
      <c r="E715" s="8"/>
      <c r="F715" s="9"/>
      <c r="G715" s="9"/>
      <c r="H715" s="9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.75" customHeight="1">
      <c r="A716" s="8"/>
      <c r="B716" s="8"/>
      <c r="C716" s="8"/>
      <c r="D716" s="8"/>
      <c r="E716" s="8"/>
      <c r="F716" s="9"/>
      <c r="G716" s="9"/>
      <c r="H716" s="9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.75" customHeight="1">
      <c r="A717" s="8"/>
      <c r="B717" s="8"/>
      <c r="C717" s="8"/>
      <c r="D717" s="8"/>
      <c r="E717" s="8"/>
      <c r="F717" s="9"/>
      <c r="G717" s="9"/>
      <c r="H717" s="9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.75" customHeight="1">
      <c r="A718" s="8"/>
      <c r="B718" s="8"/>
      <c r="C718" s="8"/>
      <c r="D718" s="8"/>
      <c r="E718" s="8"/>
      <c r="F718" s="9"/>
      <c r="G718" s="9"/>
      <c r="H718" s="9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.75" customHeight="1">
      <c r="A719" s="8"/>
      <c r="B719" s="8"/>
      <c r="C719" s="8"/>
      <c r="D719" s="8"/>
      <c r="E719" s="8"/>
      <c r="F719" s="9"/>
      <c r="G719" s="9"/>
      <c r="H719" s="9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.75" customHeight="1">
      <c r="A720" s="8"/>
      <c r="B720" s="8"/>
      <c r="C720" s="8"/>
      <c r="D720" s="8"/>
      <c r="E720" s="8"/>
      <c r="F720" s="9"/>
      <c r="G720" s="9"/>
      <c r="H720" s="9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.75" customHeight="1">
      <c r="A721" s="8"/>
      <c r="B721" s="8"/>
      <c r="C721" s="8"/>
      <c r="D721" s="8"/>
      <c r="E721" s="8"/>
      <c r="F721" s="9"/>
      <c r="G721" s="9"/>
      <c r="H721" s="9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.75" customHeight="1">
      <c r="A722" s="8"/>
      <c r="B722" s="8"/>
      <c r="C722" s="8"/>
      <c r="D722" s="8"/>
      <c r="E722" s="8"/>
      <c r="F722" s="9"/>
      <c r="G722" s="9"/>
      <c r="H722" s="9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.75" customHeight="1">
      <c r="A723" s="8"/>
      <c r="B723" s="8"/>
      <c r="C723" s="8"/>
      <c r="D723" s="8"/>
      <c r="E723" s="8"/>
      <c r="F723" s="9"/>
      <c r="G723" s="9"/>
      <c r="H723" s="9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.75" customHeight="1">
      <c r="A724" s="8"/>
      <c r="B724" s="8"/>
      <c r="C724" s="8"/>
      <c r="D724" s="8"/>
      <c r="E724" s="8"/>
      <c r="F724" s="9"/>
      <c r="G724" s="9"/>
      <c r="H724" s="9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.75" customHeight="1">
      <c r="A725" s="8"/>
      <c r="B725" s="8"/>
      <c r="C725" s="8"/>
      <c r="D725" s="8"/>
      <c r="E725" s="8"/>
      <c r="F725" s="9"/>
      <c r="G725" s="9"/>
      <c r="H725" s="9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.75" customHeight="1">
      <c r="A726" s="8"/>
      <c r="B726" s="8"/>
      <c r="C726" s="8"/>
      <c r="D726" s="8"/>
      <c r="E726" s="8"/>
      <c r="F726" s="9"/>
      <c r="G726" s="9"/>
      <c r="H726" s="9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.75" customHeight="1">
      <c r="A727" s="8"/>
      <c r="B727" s="8"/>
      <c r="C727" s="8"/>
      <c r="D727" s="8"/>
      <c r="E727" s="8"/>
      <c r="F727" s="9"/>
      <c r="G727" s="9"/>
      <c r="H727" s="9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.75" customHeight="1">
      <c r="A728" s="8"/>
      <c r="B728" s="8"/>
      <c r="C728" s="8"/>
      <c r="D728" s="8"/>
      <c r="E728" s="8"/>
      <c r="F728" s="9"/>
      <c r="G728" s="9"/>
      <c r="H728" s="9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.75" customHeight="1">
      <c r="A729" s="8"/>
      <c r="B729" s="8"/>
      <c r="C729" s="8"/>
      <c r="D729" s="8"/>
      <c r="E729" s="8"/>
      <c r="F729" s="9"/>
      <c r="G729" s="9"/>
      <c r="H729" s="9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.75" customHeight="1">
      <c r="A730" s="8"/>
      <c r="B730" s="8"/>
      <c r="C730" s="8"/>
      <c r="D730" s="8"/>
      <c r="E730" s="8"/>
      <c r="F730" s="9"/>
      <c r="G730" s="9"/>
      <c r="H730" s="9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.75" customHeight="1">
      <c r="A731" s="8"/>
      <c r="B731" s="8"/>
      <c r="C731" s="8"/>
      <c r="D731" s="8"/>
      <c r="E731" s="8"/>
      <c r="F731" s="9"/>
      <c r="G731" s="9"/>
      <c r="H731" s="9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.75" customHeight="1">
      <c r="A732" s="8"/>
      <c r="B732" s="8"/>
      <c r="C732" s="8"/>
      <c r="D732" s="8"/>
      <c r="E732" s="8"/>
      <c r="F732" s="9"/>
      <c r="G732" s="9"/>
      <c r="H732" s="9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.75" customHeight="1">
      <c r="A733" s="8"/>
      <c r="B733" s="8"/>
      <c r="C733" s="8"/>
      <c r="D733" s="8"/>
      <c r="E733" s="8"/>
      <c r="F733" s="9"/>
      <c r="G733" s="9"/>
      <c r="H733" s="9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.75" customHeight="1">
      <c r="A734" s="8"/>
      <c r="B734" s="8"/>
      <c r="C734" s="8"/>
      <c r="D734" s="8"/>
      <c r="E734" s="8"/>
      <c r="F734" s="9"/>
      <c r="G734" s="9"/>
      <c r="H734" s="9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.75" customHeight="1">
      <c r="A735" s="8"/>
      <c r="B735" s="8"/>
      <c r="C735" s="8"/>
      <c r="D735" s="8"/>
      <c r="E735" s="8"/>
      <c r="F735" s="9"/>
      <c r="G735" s="9"/>
      <c r="H735" s="9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.75" customHeight="1">
      <c r="A736" s="8"/>
      <c r="B736" s="8"/>
      <c r="C736" s="8"/>
      <c r="D736" s="8"/>
      <c r="E736" s="8"/>
      <c r="F736" s="9"/>
      <c r="G736" s="9"/>
      <c r="H736" s="9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.75" customHeight="1">
      <c r="A737" s="8"/>
      <c r="B737" s="8"/>
      <c r="C737" s="8"/>
      <c r="D737" s="8"/>
      <c r="E737" s="8"/>
      <c r="F737" s="9"/>
      <c r="G737" s="9"/>
      <c r="H737" s="9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.75" customHeight="1">
      <c r="A738" s="8"/>
      <c r="B738" s="8"/>
      <c r="C738" s="8"/>
      <c r="D738" s="8"/>
      <c r="E738" s="8"/>
      <c r="F738" s="9"/>
      <c r="G738" s="9"/>
      <c r="H738" s="9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.75" customHeight="1">
      <c r="A739" s="8"/>
      <c r="B739" s="8"/>
      <c r="C739" s="8"/>
      <c r="D739" s="8"/>
      <c r="E739" s="8"/>
      <c r="F739" s="9"/>
      <c r="G739" s="9"/>
      <c r="H739" s="9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.75" customHeight="1">
      <c r="A740" s="8"/>
      <c r="B740" s="8"/>
      <c r="C740" s="8"/>
      <c r="D740" s="8"/>
      <c r="E740" s="8"/>
      <c r="F740" s="9"/>
      <c r="G740" s="9"/>
      <c r="H740" s="9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.75" customHeight="1">
      <c r="A741" s="8"/>
      <c r="B741" s="8"/>
      <c r="C741" s="8"/>
      <c r="D741" s="8"/>
      <c r="E741" s="8"/>
      <c r="F741" s="9"/>
      <c r="G741" s="9"/>
      <c r="H741" s="9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.75" customHeight="1">
      <c r="A742" s="8"/>
      <c r="B742" s="8"/>
      <c r="C742" s="8"/>
      <c r="D742" s="8"/>
      <c r="E742" s="8"/>
      <c r="F742" s="9"/>
      <c r="G742" s="9"/>
      <c r="H742" s="9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.75" customHeight="1">
      <c r="A743" s="8"/>
      <c r="B743" s="8"/>
      <c r="C743" s="8"/>
      <c r="D743" s="8"/>
      <c r="E743" s="8"/>
      <c r="F743" s="9"/>
      <c r="G743" s="9"/>
      <c r="H743" s="9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.75" customHeight="1">
      <c r="A744" s="8"/>
      <c r="B744" s="8"/>
      <c r="C744" s="8"/>
      <c r="D744" s="8"/>
      <c r="E744" s="8"/>
      <c r="F744" s="9"/>
      <c r="G744" s="9"/>
      <c r="H744" s="9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.75" customHeight="1">
      <c r="A745" s="8"/>
      <c r="B745" s="8"/>
      <c r="C745" s="8"/>
      <c r="D745" s="8"/>
      <c r="E745" s="8"/>
      <c r="F745" s="9"/>
      <c r="G745" s="9"/>
      <c r="H745" s="9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.75" customHeight="1">
      <c r="A746" s="8"/>
      <c r="B746" s="8"/>
      <c r="C746" s="8"/>
      <c r="D746" s="8"/>
      <c r="E746" s="8"/>
      <c r="F746" s="9"/>
      <c r="G746" s="9"/>
      <c r="H746" s="9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.75" customHeight="1">
      <c r="A747" s="8"/>
      <c r="B747" s="8"/>
      <c r="C747" s="8"/>
      <c r="D747" s="8"/>
      <c r="E747" s="8"/>
      <c r="F747" s="9"/>
      <c r="G747" s="9"/>
      <c r="H747" s="9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.75" customHeight="1">
      <c r="A748" s="8"/>
      <c r="B748" s="8"/>
      <c r="C748" s="8"/>
      <c r="D748" s="8"/>
      <c r="E748" s="8"/>
      <c r="F748" s="9"/>
      <c r="G748" s="9"/>
      <c r="H748" s="9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.75" customHeight="1">
      <c r="A749" s="8"/>
      <c r="B749" s="8"/>
      <c r="C749" s="8"/>
      <c r="D749" s="8"/>
      <c r="E749" s="8"/>
      <c r="F749" s="9"/>
      <c r="G749" s="9"/>
      <c r="H749" s="9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.75" customHeight="1">
      <c r="A750" s="8"/>
      <c r="B750" s="8"/>
      <c r="C750" s="8"/>
      <c r="D750" s="8"/>
      <c r="E750" s="8"/>
      <c r="F750" s="9"/>
      <c r="G750" s="9"/>
      <c r="H750" s="9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.75" customHeight="1">
      <c r="A751" s="8"/>
      <c r="B751" s="8"/>
      <c r="C751" s="8"/>
      <c r="D751" s="8"/>
      <c r="E751" s="8"/>
      <c r="F751" s="9"/>
      <c r="G751" s="9"/>
      <c r="H751" s="9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.75" customHeight="1">
      <c r="A752" s="8"/>
      <c r="B752" s="8"/>
      <c r="C752" s="8"/>
      <c r="D752" s="8"/>
      <c r="E752" s="8"/>
      <c r="F752" s="9"/>
      <c r="G752" s="9"/>
      <c r="H752" s="9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.75" customHeight="1">
      <c r="A753" s="8"/>
      <c r="B753" s="8"/>
      <c r="C753" s="8"/>
      <c r="D753" s="8"/>
      <c r="E753" s="8"/>
      <c r="F753" s="9"/>
      <c r="G753" s="9"/>
      <c r="H753" s="9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.75" customHeight="1">
      <c r="A754" s="8"/>
      <c r="B754" s="8"/>
      <c r="C754" s="8"/>
      <c r="D754" s="8"/>
      <c r="E754" s="8"/>
      <c r="F754" s="9"/>
      <c r="G754" s="9"/>
      <c r="H754" s="9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.75" customHeight="1">
      <c r="A755" s="8"/>
      <c r="B755" s="8"/>
      <c r="C755" s="8"/>
      <c r="D755" s="8"/>
      <c r="E755" s="8"/>
      <c r="F755" s="9"/>
      <c r="G755" s="9"/>
      <c r="H755" s="9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.75" customHeight="1">
      <c r="A756" s="8"/>
      <c r="B756" s="8"/>
      <c r="C756" s="8"/>
      <c r="D756" s="8"/>
      <c r="E756" s="8"/>
      <c r="F756" s="9"/>
      <c r="G756" s="9"/>
      <c r="H756" s="9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.75" customHeight="1">
      <c r="A757" s="8"/>
      <c r="B757" s="8"/>
      <c r="C757" s="8"/>
      <c r="D757" s="8"/>
      <c r="E757" s="8"/>
      <c r="F757" s="9"/>
      <c r="G757" s="9"/>
      <c r="H757" s="9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.75" customHeight="1">
      <c r="A758" s="8"/>
      <c r="B758" s="8"/>
      <c r="C758" s="8"/>
      <c r="D758" s="8"/>
      <c r="E758" s="8"/>
      <c r="F758" s="9"/>
      <c r="G758" s="9"/>
      <c r="H758" s="9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.75" customHeight="1">
      <c r="A759" s="8"/>
      <c r="B759" s="8"/>
      <c r="C759" s="8"/>
      <c r="D759" s="8"/>
      <c r="E759" s="8"/>
      <c r="F759" s="9"/>
      <c r="G759" s="9"/>
      <c r="H759" s="9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.75" customHeight="1">
      <c r="A760" s="8"/>
      <c r="B760" s="8"/>
      <c r="C760" s="8"/>
      <c r="D760" s="8"/>
      <c r="E760" s="8"/>
      <c r="F760" s="9"/>
      <c r="G760" s="9"/>
      <c r="H760" s="9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.75" customHeight="1">
      <c r="A761" s="8"/>
      <c r="B761" s="8"/>
      <c r="C761" s="8"/>
      <c r="D761" s="8"/>
      <c r="E761" s="8"/>
      <c r="F761" s="9"/>
      <c r="G761" s="9"/>
      <c r="H761" s="9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.75" customHeight="1">
      <c r="A762" s="8"/>
      <c r="B762" s="8"/>
      <c r="C762" s="8"/>
      <c r="D762" s="8"/>
      <c r="E762" s="8"/>
      <c r="F762" s="9"/>
      <c r="G762" s="9"/>
      <c r="H762" s="9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.75" customHeight="1">
      <c r="A763" s="8"/>
      <c r="B763" s="8"/>
      <c r="C763" s="8"/>
      <c r="D763" s="8"/>
      <c r="E763" s="8"/>
      <c r="F763" s="9"/>
      <c r="G763" s="9"/>
      <c r="H763" s="9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.75" customHeight="1">
      <c r="A764" s="8"/>
      <c r="B764" s="8"/>
      <c r="C764" s="8"/>
      <c r="D764" s="8"/>
      <c r="E764" s="8"/>
      <c r="F764" s="9"/>
      <c r="G764" s="9"/>
      <c r="H764" s="9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.75" customHeight="1">
      <c r="A765" s="8"/>
      <c r="B765" s="8"/>
      <c r="C765" s="8"/>
      <c r="D765" s="8"/>
      <c r="E765" s="8"/>
      <c r="F765" s="9"/>
      <c r="G765" s="9"/>
      <c r="H765" s="9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.75" customHeight="1">
      <c r="A766" s="8"/>
      <c r="B766" s="8"/>
      <c r="C766" s="8"/>
      <c r="D766" s="8"/>
      <c r="E766" s="8"/>
      <c r="F766" s="9"/>
      <c r="G766" s="9"/>
      <c r="H766" s="9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.75" customHeight="1">
      <c r="A767" s="8"/>
      <c r="B767" s="8"/>
      <c r="C767" s="8"/>
      <c r="D767" s="8"/>
      <c r="E767" s="8"/>
      <c r="F767" s="9"/>
      <c r="G767" s="9"/>
      <c r="H767" s="9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.75" customHeight="1">
      <c r="A768" s="8"/>
      <c r="B768" s="8"/>
      <c r="C768" s="8"/>
      <c r="D768" s="8"/>
      <c r="E768" s="8"/>
      <c r="F768" s="9"/>
      <c r="G768" s="9"/>
      <c r="H768" s="9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.75" customHeight="1">
      <c r="A769" s="8"/>
      <c r="B769" s="8"/>
      <c r="C769" s="8"/>
      <c r="D769" s="8"/>
      <c r="E769" s="8"/>
      <c r="F769" s="9"/>
      <c r="G769" s="9"/>
      <c r="H769" s="9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.75" customHeight="1">
      <c r="A770" s="8"/>
      <c r="B770" s="8"/>
      <c r="C770" s="8"/>
      <c r="D770" s="8"/>
      <c r="E770" s="8"/>
      <c r="F770" s="9"/>
      <c r="G770" s="9"/>
      <c r="H770" s="9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.75" customHeight="1">
      <c r="A771" s="8"/>
      <c r="B771" s="8"/>
      <c r="C771" s="8"/>
      <c r="D771" s="8"/>
      <c r="E771" s="8"/>
      <c r="F771" s="9"/>
      <c r="G771" s="9"/>
      <c r="H771" s="9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.75" customHeight="1">
      <c r="A772" s="8"/>
      <c r="B772" s="8"/>
      <c r="C772" s="8"/>
      <c r="D772" s="8"/>
      <c r="E772" s="8"/>
      <c r="F772" s="9"/>
      <c r="G772" s="9"/>
      <c r="H772" s="9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.75" customHeight="1">
      <c r="A773" s="8"/>
      <c r="B773" s="8"/>
      <c r="C773" s="8"/>
      <c r="D773" s="8"/>
      <c r="E773" s="8"/>
      <c r="F773" s="9"/>
      <c r="G773" s="9"/>
      <c r="H773" s="9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.75" customHeight="1">
      <c r="A774" s="8"/>
      <c r="B774" s="8"/>
      <c r="C774" s="8"/>
      <c r="D774" s="8"/>
      <c r="E774" s="8"/>
      <c r="F774" s="9"/>
      <c r="G774" s="9"/>
      <c r="H774" s="9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.75" customHeight="1">
      <c r="A775" s="8"/>
      <c r="B775" s="8"/>
      <c r="C775" s="8"/>
      <c r="D775" s="8"/>
      <c r="E775" s="8"/>
      <c r="F775" s="9"/>
      <c r="G775" s="9"/>
      <c r="H775" s="9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.75" customHeight="1">
      <c r="A776" s="8"/>
      <c r="B776" s="8"/>
      <c r="C776" s="8"/>
      <c r="D776" s="8"/>
      <c r="E776" s="8"/>
      <c r="F776" s="9"/>
      <c r="G776" s="9"/>
      <c r="H776" s="9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.75" customHeight="1">
      <c r="A777" s="8"/>
      <c r="B777" s="8"/>
      <c r="C777" s="8"/>
      <c r="D777" s="8"/>
      <c r="E777" s="8"/>
      <c r="F777" s="9"/>
      <c r="G777" s="9"/>
      <c r="H777" s="9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.75" customHeight="1">
      <c r="A778" s="8"/>
      <c r="B778" s="8"/>
      <c r="C778" s="8"/>
      <c r="D778" s="8"/>
      <c r="E778" s="8"/>
      <c r="F778" s="9"/>
      <c r="G778" s="9"/>
      <c r="H778" s="9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.75" customHeight="1">
      <c r="A779" s="8"/>
      <c r="B779" s="8"/>
      <c r="C779" s="8"/>
      <c r="D779" s="8"/>
      <c r="E779" s="8"/>
      <c r="F779" s="9"/>
      <c r="G779" s="9"/>
      <c r="H779" s="9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.75" customHeight="1">
      <c r="A780" s="8"/>
      <c r="B780" s="8"/>
      <c r="C780" s="8"/>
      <c r="D780" s="8"/>
      <c r="E780" s="8"/>
      <c r="F780" s="9"/>
      <c r="G780" s="9"/>
      <c r="H780" s="9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.75" customHeight="1">
      <c r="A781" s="8"/>
      <c r="B781" s="8"/>
      <c r="C781" s="8"/>
      <c r="D781" s="8"/>
      <c r="E781" s="8"/>
      <c r="F781" s="9"/>
      <c r="G781" s="9"/>
      <c r="H781" s="9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.75" customHeight="1">
      <c r="A782" s="8"/>
      <c r="B782" s="8"/>
      <c r="C782" s="8"/>
      <c r="D782" s="8"/>
      <c r="E782" s="8"/>
      <c r="F782" s="9"/>
      <c r="G782" s="9"/>
      <c r="H782" s="9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.75" customHeight="1">
      <c r="A783" s="8"/>
      <c r="B783" s="8"/>
      <c r="C783" s="8"/>
      <c r="D783" s="8"/>
      <c r="E783" s="8"/>
      <c r="F783" s="9"/>
      <c r="G783" s="9"/>
      <c r="H783" s="9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.75" customHeight="1">
      <c r="A784" s="8"/>
      <c r="B784" s="8"/>
      <c r="C784" s="8"/>
      <c r="D784" s="8"/>
      <c r="E784" s="8"/>
      <c r="F784" s="9"/>
      <c r="G784" s="9"/>
      <c r="H784" s="9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.75" customHeight="1">
      <c r="A785" s="8"/>
      <c r="B785" s="8"/>
      <c r="C785" s="8"/>
      <c r="D785" s="8"/>
      <c r="E785" s="8"/>
      <c r="F785" s="9"/>
      <c r="G785" s="9"/>
      <c r="H785" s="9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.75" customHeight="1">
      <c r="A786" s="8"/>
      <c r="B786" s="8"/>
      <c r="C786" s="8"/>
      <c r="D786" s="8"/>
      <c r="E786" s="8"/>
      <c r="F786" s="9"/>
      <c r="G786" s="9"/>
      <c r="H786" s="9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.75" customHeight="1">
      <c r="A787" s="8"/>
      <c r="B787" s="8"/>
      <c r="C787" s="8"/>
      <c r="D787" s="8"/>
      <c r="E787" s="8"/>
      <c r="F787" s="9"/>
      <c r="G787" s="9"/>
      <c r="H787" s="9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.75" customHeight="1">
      <c r="A788" s="8"/>
      <c r="B788" s="8"/>
      <c r="C788" s="8"/>
      <c r="D788" s="8"/>
      <c r="E788" s="8"/>
      <c r="F788" s="9"/>
      <c r="G788" s="9"/>
      <c r="H788" s="9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.75" customHeight="1">
      <c r="A789" s="8"/>
      <c r="B789" s="8"/>
      <c r="C789" s="8"/>
      <c r="D789" s="8"/>
      <c r="E789" s="8"/>
      <c r="F789" s="9"/>
      <c r="G789" s="9"/>
      <c r="H789" s="9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.75" customHeight="1">
      <c r="A790" s="8"/>
      <c r="B790" s="8"/>
      <c r="C790" s="8"/>
      <c r="D790" s="8"/>
      <c r="E790" s="8"/>
      <c r="F790" s="9"/>
      <c r="G790" s="9"/>
      <c r="H790" s="9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.75" customHeight="1">
      <c r="A791" s="8"/>
      <c r="B791" s="8"/>
      <c r="C791" s="8"/>
      <c r="D791" s="8"/>
      <c r="E791" s="8"/>
      <c r="F791" s="9"/>
      <c r="G791" s="9"/>
      <c r="H791" s="9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.75" customHeight="1">
      <c r="A792" s="8"/>
      <c r="B792" s="8"/>
      <c r="C792" s="8"/>
      <c r="D792" s="8"/>
      <c r="E792" s="8"/>
      <c r="F792" s="9"/>
      <c r="G792" s="9"/>
      <c r="H792" s="9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.75" customHeight="1">
      <c r="A793" s="8"/>
      <c r="B793" s="8"/>
      <c r="C793" s="8"/>
      <c r="D793" s="8"/>
      <c r="E793" s="8"/>
      <c r="F793" s="9"/>
      <c r="G793" s="9"/>
      <c r="H793" s="9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.75" customHeight="1">
      <c r="A794" s="8"/>
      <c r="B794" s="8"/>
      <c r="C794" s="8"/>
      <c r="D794" s="8"/>
      <c r="E794" s="8"/>
      <c r="F794" s="9"/>
      <c r="G794" s="9"/>
      <c r="H794" s="9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.75" customHeight="1">
      <c r="A795" s="8"/>
      <c r="B795" s="8"/>
      <c r="C795" s="8"/>
      <c r="D795" s="8"/>
      <c r="E795" s="8"/>
      <c r="F795" s="9"/>
      <c r="G795" s="9"/>
      <c r="H795" s="9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.75" customHeight="1">
      <c r="A796" s="8"/>
      <c r="B796" s="8"/>
      <c r="C796" s="8"/>
      <c r="D796" s="8"/>
      <c r="E796" s="8"/>
      <c r="F796" s="9"/>
      <c r="G796" s="9"/>
      <c r="H796" s="9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.75" customHeight="1">
      <c r="A797" s="8"/>
      <c r="B797" s="8"/>
      <c r="C797" s="8"/>
      <c r="D797" s="8"/>
      <c r="E797" s="8"/>
      <c r="F797" s="9"/>
      <c r="G797" s="9"/>
      <c r="H797" s="9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.75" customHeight="1">
      <c r="A798" s="8"/>
      <c r="B798" s="8"/>
      <c r="C798" s="8"/>
      <c r="D798" s="8"/>
      <c r="E798" s="8"/>
      <c r="F798" s="9"/>
      <c r="G798" s="9"/>
      <c r="H798" s="9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.75" customHeight="1">
      <c r="A799" s="8"/>
      <c r="B799" s="8"/>
      <c r="C799" s="8"/>
      <c r="D799" s="8"/>
      <c r="E799" s="8"/>
      <c r="F799" s="9"/>
      <c r="G799" s="9"/>
      <c r="H799" s="9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.75" customHeight="1">
      <c r="A800" s="8"/>
      <c r="B800" s="8"/>
      <c r="C800" s="8"/>
      <c r="D800" s="8"/>
      <c r="E800" s="8"/>
      <c r="F800" s="9"/>
      <c r="G800" s="9"/>
      <c r="H800" s="9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.75" customHeight="1">
      <c r="A801" s="8"/>
      <c r="B801" s="8"/>
      <c r="C801" s="8"/>
      <c r="D801" s="8"/>
      <c r="E801" s="8"/>
      <c r="F801" s="9"/>
      <c r="G801" s="9"/>
      <c r="H801" s="9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.75" customHeight="1">
      <c r="A802" s="8"/>
      <c r="B802" s="8"/>
      <c r="C802" s="8"/>
      <c r="D802" s="8"/>
      <c r="E802" s="8"/>
      <c r="F802" s="9"/>
      <c r="G802" s="9"/>
      <c r="H802" s="9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.75" customHeight="1">
      <c r="A803" s="8"/>
      <c r="B803" s="8"/>
      <c r="C803" s="8"/>
      <c r="D803" s="8"/>
      <c r="E803" s="8"/>
      <c r="F803" s="9"/>
      <c r="G803" s="9"/>
      <c r="H803" s="9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.75" customHeight="1">
      <c r="A804" s="8"/>
      <c r="B804" s="8"/>
      <c r="C804" s="8"/>
      <c r="D804" s="8"/>
      <c r="E804" s="8"/>
      <c r="F804" s="9"/>
      <c r="G804" s="9"/>
      <c r="H804" s="9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.75" customHeight="1">
      <c r="A805" s="8"/>
      <c r="B805" s="8"/>
      <c r="C805" s="8"/>
      <c r="D805" s="8"/>
      <c r="E805" s="8"/>
      <c r="F805" s="9"/>
      <c r="G805" s="9"/>
      <c r="H805" s="9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.75" customHeight="1">
      <c r="A806" s="8"/>
      <c r="B806" s="8"/>
      <c r="C806" s="8"/>
      <c r="D806" s="8"/>
      <c r="E806" s="8"/>
      <c r="F806" s="9"/>
      <c r="G806" s="9"/>
      <c r="H806" s="9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.75" customHeight="1">
      <c r="A807" s="8"/>
      <c r="B807" s="8"/>
      <c r="C807" s="8"/>
      <c r="D807" s="8"/>
      <c r="E807" s="8"/>
      <c r="F807" s="9"/>
      <c r="G807" s="9"/>
      <c r="H807" s="9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.75" customHeight="1">
      <c r="A808" s="8"/>
      <c r="B808" s="8"/>
      <c r="C808" s="8"/>
      <c r="D808" s="8"/>
      <c r="E808" s="8"/>
      <c r="F808" s="9"/>
      <c r="G808" s="9"/>
      <c r="H808" s="9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.75" customHeight="1">
      <c r="A809" s="8"/>
      <c r="B809" s="8"/>
      <c r="C809" s="8"/>
      <c r="D809" s="8"/>
      <c r="E809" s="8"/>
      <c r="F809" s="9"/>
      <c r="G809" s="9"/>
      <c r="H809" s="9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.75" customHeight="1">
      <c r="A810" s="8"/>
      <c r="B810" s="8"/>
      <c r="C810" s="8"/>
      <c r="D810" s="8"/>
      <c r="E810" s="8"/>
      <c r="F810" s="9"/>
      <c r="G810" s="9"/>
      <c r="H810" s="9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.75" customHeight="1">
      <c r="A811" s="8"/>
      <c r="B811" s="8"/>
      <c r="C811" s="8"/>
      <c r="D811" s="8"/>
      <c r="E811" s="8"/>
      <c r="F811" s="9"/>
      <c r="G811" s="9"/>
      <c r="H811" s="9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.75" customHeight="1">
      <c r="A812" s="8"/>
      <c r="B812" s="8"/>
      <c r="C812" s="8"/>
      <c r="D812" s="8"/>
      <c r="E812" s="8"/>
      <c r="F812" s="9"/>
      <c r="G812" s="9"/>
      <c r="H812" s="9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.75" customHeight="1">
      <c r="A813" s="8"/>
      <c r="B813" s="8"/>
      <c r="C813" s="8"/>
      <c r="D813" s="8"/>
      <c r="E813" s="8"/>
      <c r="F813" s="9"/>
      <c r="G813" s="9"/>
      <c r="H813" s="9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.75" customHeight="1">
      <c r="A814" s="8"/>
      <c r="B814" s="8"/>
      <c r="C814" s="8"/>
      <c r="D814" s="8"/>
      <c r="E814" s="8"/>
      <c r="F814" s="9"/>
      <c r="G814" s="9"/>
      <c r="H814" s="9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.75" customHeight="1">
      <c r="A815" s="8"/>
      <c r="B815" s="8"/>
      <c r="C815" s="8"/>
      <c r="D815" s="8"/>
      <c r="E815" s="8"/>
      <c r="F815" s="9"/>
      <c r="G815" s="9"/>
      <c r="H815" s="9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.75" customHeight="1">
      <c r="A816" s="8"/>
      <c r="B816" s="8"/>
      <c r="C816" s="8"/>
      <c r="D816" s="8"/>
      <c r="E816" s="8"/>
      <c r="F816" s="9"/>
      <c r="G816" s="9"/>
      <c r="H816" s="9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.75" customHeight="1">
      <c r="A817" s="8"/>
      <c r="B817" s="8"/>
      <c r="C817" s="8"/>
      <c r="D817" s="8"/>
      <c r="E817" s="8"/>
      <c r="F817" s="9"/>
      <c r="G817" s="9"/>
      <c r="H817" s="9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.75" customHeight="1">
      <c r="A818" s="8"/>
      <c r="B818" s="8"/>
      <c r="C818" s="8"/>
      <c r="D818" s="8"/>
      <c r="E818" s="8"/>
      <c r="F818" s="9"/>
      <c r="G818" s="9"/>
      <c r="H818" s="9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.75" customHeight="1">
      <c r="A819" s="8"/>
      <c r="B819" s="8"/>
      <c r="C819" s="8"/>
      <c r="D819" s="8"/>
      <c r="E819" s="8"/>
      <c r="F819" s="9"/>
      <c r="G819" s="9"/>
      <c r="H819" s="9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.75" customHeight="1">
      <c r="A820" s="8"/>
      <c r="B820" s="8"/>
      <c r="C820" s="8"/>
      <c r="D820" s="8"/>
      <c r="E820" s="8"/>
      <c r="F820" s="9"/>
      <c r="G820" s="9"/>
      <c r="H820" s="9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.75" customHeight="1">
      <c r="A821" s="8"/>
      <c r="B821" s="8"/>
      <c r="C821" s="8"/>
      <c r="D821" s="8"/>
      <c r="E821" s="8"/>
      <c r="F821" s="9"/>
      <c r="G821" s="9"/>
      <c r="H821" s="9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.75" customHeight="1">
      <c r="A822" s="8"/>
      <c r="B822" s="8"/>
      <c r="C822" s="8"/>
      <c r="D822" s="8"/>
      <c r="E822" s="8"/>
      <c r="F822" s="9"/>
      <c r="G822" s="9"/>
      <c r="H822" s="9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.75" customHeight="1">
      <c r="A823" s="8"/>
      <c r="B823" s="8"/>
      <c r="C823" s="8"/>
      <c r="D823" s="8"/>
      <c r="E823" s="8"/>
      <c r="F823" s="9"/>
      <c r="G823" s="9"/>
      <c r="H823" s="9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.75" customHeight="1">
      <c r="A824" s="8"/>
      <c r="B824" s="8"/>
      <c r="C824" s="8"/>
      <c r="D824" s="8"/>
      <c r="E824" s="8"/>
      <c r="F824" s="9"/>
      <c r="G824" s="9"/>
      <c r="H824" s="9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.75" customHeight="1">
      <c r="A825" s="8"/>
      <c r="B825" s="8"/>
      <c r="C825" s="8"/>
      <c r="D825" s="8"/>
      <c r="E825" s="8"/>
      <c r="F825" s="9"/>
      <c r="G825" s="9"/>
      <c r="H825" s="9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.75" customHeight="1">
      <c r="A826" s="8"/>
      <c r="B826" s="8"/>
      <c r="C826" s="8"/>
      <c r="D826" s="8"/>
      <c r="E826" s="8"/>
      <c r="F826" s="9"/>
      <c r="G826" s="9"/>
      <c r="H826" s="9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.75" customHeight="1">
      <c r="A827" s="8"/>
      <c r="B827" s="8"/>
      <c r="C827" s="8"/>
      <c r="D827" s="8"/>
      <c r="E827" s="8"/>
      <c r="F827" s="9"/>
      <c r="G827" s="9"/>
      <c r="H827" s="9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.75" customHeight="1">
      <c r="A828" s="8"/>
      <c r="B828" s="8"/>
      <c r="C828" s="8"/>
      <c r="D828" s="8"/>
      <c r="E828" s="8"/>
      <c r="F828" s="9"/>
      <c r="G828" s="9"/>
      <c r="H828" s="9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.75" customHeight="1">
      <c r="A829" s="8"/>
      <c r="B829" s="8"/>
      <c r="C829" s="8"/>
      <c r="D829" s="8"/>
      <c r="E829" s="8"/>
      <c r="F829" s="9"/>
      <c r="G829" s="9"/>
      <c r="H829" s="9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.75" customHeight="1">
      <c r="A830" s="8"/>
      <c r="B830" s="8"/>
      <c r="C830" s="8"/>
      <c r="D830" s="8"/>
      <c r="E830" s="8"/>
      <c r="F830" s="9"/>
      <c r="G830" s="9"/>
      <c r="H830" s="9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.75" customHeight="1">
      <c r="A831" s="8"/>
      <c r="B831" s="8"/>
      <c r="C831" s="8"/>
      <c r="D831" s="8"/>
      <c r="E831" s="8"/>
      <c r="F831" s="9"/>
      <c r="G831" s="9"/>
      <c r="H831" s="9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.75" customHeight="1">
      <c r="A832" s="8"/>
      <c r="B832" s="8"/>
      <c r="C832" s="8"/>
      <c r="D832" s="8"/>
      <c r="E832" s="8"/>
      <c r="F832" s="9"/>
      <c r="G832" s="9"/>
      <c r="H832" s="9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.75" customHeight="1">
      <c r="A833" s="8"/>
      <c r="B833" s="8"/>
      <c r="C833" s="8"/>
      <c r="D833" s="8"/>
      <c r="E833" s="8"/>
      <c r="F833" s="9"/>
      <c r="G833" s="9"/>
      <c r="H833" s="9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.75" customHeight="1">
      <c r="A834" s="8"/>
      <c r="B834" s="8"/>
      <c r="C834" s="8"/>
      <c r="D834" s="8"/>
      <c r="E834" s="8"/>
      <c r="F834" s="9"/>
      <c r="G834" s="9"/>
      <c r="H834" s="9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.75" customHeight="1">
      <c r="A835" s="8"/>
      <c r="B835" s="8"/>
      <c r="C835" s="8"/>
      <c r="D835" s="8"/>
      <c r="E835" s="8"/>
      <c r="F835" s="9"/>
      <c r="G835" s="9"/>
      <c r="H835" s="9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.75" customHeight="1">
      <c r="A836" s="8"/>
      <c r="B836" s="8"/>
      <c r="C836" s="8"/>
      <c r="D836" s="8"/>
      <c r="E836" s="8"/>
      <c r="F836" s="9"/>
      <c r="G836" s="9"/>
      <c r="H836" s="9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.75" customHeight="1">
      <c r="A837" s="8"/>
      <c r="B837" s="8"/>
      <c r="C837" s="8"/>
      <c r="D837" s="8"/>
      <c r="E837" s="8"/>
      <c r="F837" s="9"/>
      <c r="G837" s="9"/>
      <c r="H837" s="9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.75" customHeight="1">
      <c r="A838" s="8"/>
      <c r="B838" s="8"/>
      <c r="C838" s="8"/>
      <c r="D838" s="8"/>
      <c r="E838" s="8"/>
      <c r="F838" s="9"/>
      <c r="G838" s="9"/>
      <c r="H838" s="9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.75" customHeight="1">
      <c r="A839" s="8"/>
      <c r="B839" s="8"/>
      <c r="C839" s="8"/>
      <c r="D839" s="8"/>
      <c r="E839" s="8"/>
      <c r="F839" s="9"/>
      <c r="G839" s="9"/>
      <c r="H839" s="9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.75" customHeight="1">
      <c r="A840" s="8"/>
      <c r="B840" s="8"/>
      <c r="C840" s="8"/>
      <c r="D840" s="8"/>
      <c r="E840" s="8"/>
      <c r="F840" s="9"/>
      <c r="G840" s="9"/>
      <c r="H840" s="9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.75" customHeight="1">
      <c r="A841" s="8"/>
      <c r="B841" s="8"/>
      <c r="C841" s="8"/>
      <c r="D841" s="8"/>
      <c r="E841" s="8"/>
      <c r="F841" s="9"/>
      <c r="G841" s="9"/>
      <c r="H841" s="9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.75" customHeight="1">
      <c r="A842" s="8"/>
      <c r="B842" s="8"/>
      <c r="C842" s="8"/>
      <c r="D842" s="8"/>
      <c r="E842" s="8"/>
      <c r="F842" s="9"/>
      <c r="G842" s="9"/>
      <c r="H842" s="9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.75" customHeight="1">
      <c r="A843" s="8"/>
      <c r="B843" s="8"/>
      <c r="C843" s="8"/>
      <c r="D843" s="8"/>
      <c r="E843" s="8"/>
      <c r="F843" s="9"/>
      <c r="G843" s="9"/>
      <c r="H843" s="9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.75" customHeight="1">
      <c r="A844" s="8"/>
      <c r="B844" s="8"/>
      <c r="C844" s="8"/>
      <c r="D844" s="8"/>
      <c r="E844" s="8"/>
      <c r="F844" s="9"/>
      <c r="G844" s="9"/>
      <c r="H844" s="9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.75" customHeight="1">
      <c r="A845" s="8"/>
      <c r="B845" s="8"/>
      <c r="C845" s="8"/>
      <c r="D845" s="8"/>
      <c r="E845" s="8"/>
      <c r="F845" s="9"/>
      <c r="G845" s="9"/>
      <c r="H845" s="9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.75" customHeight="1">
      <c r="A846" s="8"/>
      <c r="B846" s="8"/>
      <c r="C846" s="8"/>
      <c r="D846" s="8"/>
      <c r="E846" s="8"/>
      <c r="F846" s="9"/>
      <c r="G846" s="9"/>
      <c r="H846" s="9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.75" customHeight="1">
      <c r="A847" s="8"/>
      <c r="B847" s="8"/>
      <c r="C847" s="8"/>
      <c r="D847" s="8"/>
      <c r="E847" s="8"/>
      <c r="F847" s="9"/>
      <c r="G847" s="9"/>
      <c r="H847" s="9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.75" customHeight="1">
      <c r="A848" s="8"/>
      <c r="B848" s="8"/>
      <c r="C848" s="8"/>
      <c r="D848" s="8"/>
      <c r="E848" s="8"/>
      <c r="F848" s="9"/>
      <c r="G848" s="9"/>
      <c r="H848" s="9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.75" customHeight="1">
      <c r="A849" s="8"/>
      <c r="B849" s="8"/>
      <c r="C849" s="8"/>
      <c r="D849" s="8"/>
      <c r="E849" s="8"/>
      <c r="F849" s="9"/>
      <c r="G849" s="9"/>
      <c r="H849" s="9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.75" customHeight="1">
      <c r="A850" s="8"/>
      <c r="B850" s="8"/>
      <c r="C850" s="8"/>
      <c r="D850" s="8"/>
      <c r="E850" s="8"/>
      <c r="F850" s="9"/>
      <c r="G850" s="9"/>
      <c r="H850" s="9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.75" customHeight="1">
      <c r="A851" s="8"/>
      <c r="B851" s="8"/>
      <c r="C851" s="8"/>
      <c r="D851" s="8"/>
      <c r="E851" s="8"/>
      <c r="F851" s="9"/>
      <c r="G851" s="9"/>
      <c r="H851" s="9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.75" customHeight="1">
      <c r="A852" s="8"/>
      <c r="B852" s="8"/>
      <c r="C852" s="8"/>
      <c r="D852" s="8"/>
      <c r="E852" s="8"/>
      <c r="F852" s="9"/>
      <c r="G852" s="9"/>
      <c r="H852" s="9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.75" customHeight="1">
      <c r="A853" s="8"/>
      <c r="B853" s="8"/>
      <c r="C853" s="8"/>
      <c r="D853" s="8"/>
      <c r="E853" s="8"/>
      <c r="F853" s="9"/>
      <c r="G853" s="9"/>
      <c r="H853" s="9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.75" customHeight="1">
      <c r="A854" s="8"/>
      <c r="B854" s="8"/>
      <c r="C854" s="8"/>
      <c r="D854" s="8"/>
      <c r="E854" s="8"/>
      <c r="F854" s="9"/>
      <c r="G854" s="9"/>
      <c r="H854" s="9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.75" customHeight="1">
      <c r="A855" s="8"/>
      <c r="B855" s="8"/>
      <c r="C855" s="8"/>
      <c r="D855" s="8"/>
      <c r="E855" s="8"/>
      <c r="F855" s="9"/>
      <c r="G855" s="9"/>
      <c r="H855" s="9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.75" customHeight="1">
      <c r="A856" s="8"/>
      <c r="B856" s="8"/>
      <c r="C856" s="8"/>
      <c r="D856" s="8"/>
      <c r="E856" s="8"/>
      <c r="F856" s="9"/>
      <c r="G856" s="9"/>
      <c r="H856" s="9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.75" customHeight="1">
      <c r="A857" s="8"/>
      <c r="B857" s="8"/>
      <c r="C857" s="8"/>
      <c r="D857" s="8"/>
      <c r="E857" s="8"/>
      <c r="F857" s="9"/>
      <c r="G857" s="9"/>
      <c r="H857" s="9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.75" customHeight="1">
      <c r="A858" s="8"/>
      <c r="B858" s="8"/>
      <c r="C858" s="8"/>
      <c r="D858" s="8"/>
      <c r="E858" s="8"/>
      <c r="F858" s="9"/>
      <c r="G858" s="9"/>
      <c r="H858" s="9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.75" customHeight="1">
      <c r="A859" s="8"/>
      <c r="B859" s="8"/>
      <c r="C859" s="8"/>
      <c r="D859" s="8"/>
      <c r="E859" s="8"/>
      <c r="F859" s="9"/>
      <c r="G859" s="9"/>
      <c r="H859" s="9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.75" customHeight="1">
      <c r="A860" s="8"/>
      <c r="B860" s="8"/>
      <c r="C860" s="8"/>
      <c r="D860" s="8"/>
      <c r="E860" s="8"/>
      <c r="F860" s="9"/>
      <c r="G860" s="9"/>
      <c r="H860" s="9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.75" customHeight="1">
      <c r="A861" s="8"/>
      <c r="B861" s="8"/>
      <c r="C861" s="8"/>
      <c r="D861" s="8"/>
      <c r="E861" s="8"/>
      <c r="F861" s="9"/>
      <c r="G861" s="9"/>
      <c r="H861" s="9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.75" customHeight="1">
      <c r="A862" s="8"/>
      <c r="B862" s="8"/>
      <c r="C862" s="8"/>
      <c r="D862" s="8"/>
      <c r="E862" s="8"/>
      <c r="F862" s="9"/>
      <c r="G862" s="9"/>
      <c r="H862" s="9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.75" customHeight="1">
      <c r="A863" s="8"/>
      <c r="B863" s="8"/>
      <c r="C863" s="8"/>
      <c r="D863" s="8"/>
      <c r="E863" s="8"/>
      <c r="F863" s="9"/>
      <c r="G863" s="9"/>
      <c r="H863" s="9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.75" customHeight="1">
      <c r="A864" s="8"/>
      <c r="B864" s="8"/>
      <c r="C864" s="8"/>
      <c r="D864" s="8"/>
      <c r="E864" s="8"/>
      <c r="F864" s="9"/>
      <c r="G864" s="9"/>
      <c r="H864" s="9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.75" customHeight="1">
      <c r="A865" s="8"/>
      <c r="B865" s="8"/>
      <c r="C865" s="8"/>
      <c r="D865" s="8"/>
      <c r="E865" s="8"/>
      <c r="F865" s="9"/>
      <c r="G865" s="9"/>
      <c r="H865" s="9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.75" customHeight="1">
      <c r="A866" s="8"/>
      <c r="B866" s="8"/>
      <c r="C866" s="8"/>
      <c r="D866" s="8"/>
      <c r="E866" s="8"/>
      <c r="F866" s="9"/>
      <c r="G866" s="9"/>
      <c r="H866" s="9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.75" customHeight="1">
      <c r="A867" s="8"/>
      <c r="B867" s="8"/>
      <c r="C867" s="8"/>
      <c r="D867" s="8"/>
      <c r="E867" s="8"/>
      <c r="F867" s="9"/>
      <c r="G867" s="9"/>
      <c r="H867" s="9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.75" customHeight="1">
      <c r="A868" s="8"/>
      <c r="B868" s="8"/>
      <c r="C868" s="8"/>
      <c r="D868" s="8"/>
      <c r="E868" s="8"/>
      <c r="F868" s="9"/>
      <c r="G868" s="9"/>
      <c r="H868" s="9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.75" customHeight="1">
      <c r="A869" s="8"/>
      <c r="B869" s="8"/>
      <c r="C869" s="8"/>
      <c r="D869" s="8"/>
      <c r="E869" s="8"/>
      <c r="F869" s="9"/>
      <c r="G869" s="9"/>
      <c r="H869" s="9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.75" customHeight="1">
      <c r="A870" s="8"/>
      <c r="B870" s="8"/>
      <c r="C870" s="8"/>
      <c r="D870" s="8"/>
      <c r="E870" s="8"/>
      <c r="F870" s="9"/>
      <c r="G870" s="9"/>
      <c r="H870" s="9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.75" customHeight="1">
      <c r="A871" s="8"/>
      <c r="B871" s="8"/>
      <c r="C871" s="8"/>
      <c r="D871" s="8"/>
      <c r="E871" s="8"/>
      <c r="F871" s="9"/>
      <c r="G871" s="9"/>
      <c r="H871" s="9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.75" customHeight="1">
      <c r="A872" s="8"/>
      <c r="B872" s="8"/>
      <c r="C872" s="8"/>
      <c r="D872" s="8"/>
      <c r="E872" s="8"/>
      <c r="F872" s="9"/>
      <c r="G872" s="9"/>
      <c r="H872" s="9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.75" customHeight="1">
      <c r="A873" s="8"/>
      <c r="B873" s="8"/>
      <c r="C873" s="8"/>
      <c r="D873" s="8"/>
      <c r="E873" s="8"/>
      <c r="F873" s="9"/>
      <c r="G873" s="9"/>
      <c r="H873" s="9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.75" customHeight="1">
      <c r="A874" s="8"/>
      <c r="B874" s="8"/>
      <c r="C874" s="8"/>
      <c r="D874" s="8"/>
      <c r="E874" s="8"/>
      <c r="F874" s="9"/>
      <c r="G874" s="9"/>
      <c r="H874" s="9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.75" customHeight="1">
      <c r="A875" s="8"/>
      <c r="B875" s="8"/>
      <c r="C875" s="8"/>
      <c r="D875" s="8"/>
      <c r="E875" s="8"/>
      <c r="F875" s="9"/>
      <c r="G875" s="9"/>
      <c r="H875" s="9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.75" customHeight="1">
      <c r="A876" s="8"/>
      <c r="B876" s="8"/>
      <c r="C876" s="8"/>
      <c r="D876" s="8"/>
      <c r="E876" s="8"/>
      <c r="F876" s="9"/>
      <c r="G876" s="9"/>
      <c r="H876" s="9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.75" customHeight="1">
      <c r="A877" s="8"/>
      <c r="B877" s="8"/>
      <c r="C877" s="8"/>
      <c r="D877" s="8"/>
      <c r="E877" s="8"/>
      <c r="F877" s="9"/>
      <c r="G877" s="9"/>
      <c r="H877" s="9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.75" customHeight="1">
      <c r="A878" s="8"/>
      <c r="B878" s="8"/>
      <c r="C878" s="8"/>
      <c r="D878" s="8"/>
      <c r="E878" s="8"/>
      <c r="F878" s="9"/>
      <c r="G878" s="9"/>
      <c r="H878" s="9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.75" customHeight="1">
      <c r="A879" s="8"/>
      <c r="B879" s="8"/>
      <c r="C879" s="8"/>
      <c r="D879" s="8"/>
      <c r="E879" s="8"/>
      <c r="F879" s="9"/>
      <c r="G879" s="9"/>
      <c r="H879" s="9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.75" customHeight="1">
      <c r="A880" s="8"/>
      <c r="B880" s="8"/>
      <c r="C880" s="8"/>
      <c r="D880" s="8"/>
      <c r="E880" s="8"/>
      <c r="F880" s="9"/>
      <c r="G880" s="9"/>
      <c r="H880" s="9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.75" customHeight="1">
      <c r="A881" s="8"/>
      <c r="B881" s="8"/>
      <c r="C881" s="8"/>
      <c r="D881" s="8"/>
      <c r="E881" s="8"/>
      <c r="F881" s="9"/>
      <c r="G881" s="9"/>
      <c r="H881" s="9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.75" customHeight="1">
      <c r="A882" s="8"/>
      <c r="B882" s="8"/>
      <c r="C882" s="8"/>
      <c r="D882" s="8"/>
      <c r="E882" s="8"/>
      <c r="F882" s="9"/>
      <c r="G882" s="9"/>
      <c r="H882" s="9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.75" customHeight="1">
      <c r="A883" s="8"/>
      <c r="B883" s="8"/>
      <c r="C883" s="8"/>
      <c r="D883" s="8"/>
      <c r="E883" s="8"/>
      <c r="F883" s="9"/>
      <c r="G883" s="9"/>
      <c r="H883" s="9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.75" customHeight="1">
      <c r="A884" s="8"/>
      <c r="B884" s="8"/>
      <c r="C884" s="8"/>
      <c r="D884" s="8"/>
      <c r="E884" s="8"/>
      <c r="F884" s="9"/>
      <c r="G884" s="9"/>
      <c r="H884" s="9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.75" customHeight="1">
      <c r="A885" s="8"/>
      <c r="B885" s="8"/>
      <c r="C885" s="8"/>
      <c r="D885" s="8"/>
      <c r="E885" s="8"/>
      <c r="F885" s="9"/>
      <c r="G885" s="9"/>
      <c r="H885" s="9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.75" customHeight="1">
      <c r="A886" s="8"/>
      <c r="B886" s="8"/>
      <c r="C886" s="8"/>
      <c r="D886" s="8"/>
      <c r="E886" s="8"/>
      <c r="F886" s="9"/>
      <c r="G886" s="9"/>
      <c r="H886" s="9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.75" customHeight="1">
      <c r="A887" s="8"/>
      <c r="B887" s="8"/>
      <c r="C887" s="8"/>
      <c r="D887" s="8"/>
      <c r="E887" s="8"/>
      <c r="F887" s="9"/>
      <c r="G887" s="9"/>
      <c r="H887" s="9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.75" customHeight="1">
      <c r="A888" s="8"/>
      <c r="B888" s="8"/>
      <c r="C888" s="8"/>
      <c r="D888" s="8"/>
      <c r="E888" s="8"/>
      <c r="F888" s="9"/>
      <c r="G888" s="9"/>
      <c r="H888" s="9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.75" customHeight="1">
      <c r="A889" s="8"/>
      <c r="B889" s="8"/>
      <c r="C889" s="8"/>
      <c r="D889" s="8"/>
      <c r="E889" s="8"/>
      <c r="F889" s="9"/>
      <c r="G889" s="9"/>
      <c r="H889" s="9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.75" customHeight="1">
      <c r="A890" s="8"/>
      <c r="B890" s="8"/>
      <c r="C890" s="8"/>
      <c r="D890" s="8"/>
      <c r="E890" s="8"/>
      <c r="F890" s="9"/>
      <c r="G890" s="9"/>
      <c r="H890" s="9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.75" customHeight="1">
      <c r="A891" s="8"/>
      <c r="B891" s="8"/>
      <c r="C891" s="8"/>
      <c r="D891" s="8"/>
      <c r="E891" s="8"/>
      <c r="F891" s="9"/>
      <c r="G891" s="9"/>
      <c r="H891" s="9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.75" customHeight="1">
      <c r="A892" s="8"/>
      <c r="B892" s="8"/>
      <c r="C892" s="8"/>
      <c r="D892" s="8"/>
      <c r="E892" s="8"/>
      <c r="F892" s="9"/>
      <c r="G892" s="9"/>
      <c r="H892" s="9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.75" customHeight="1">
      <c r="A893" s="8"/>
      <c r="B893" s="8"/>
      <c r="C893" s="8"/>
      <c r="D893" s="8"/>
      <c r="E893" s="8"/>
      <c r="F893" s="9"/>
      <c r="G893" s="9"/>
      <c r="H893" s="9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.75" customHeight="1">
      <c r="A894" s="8"/>
      <c r="B894" s="8"/>
      <c r="C894" s="8"/>
      <c r="D894" s="8"/>
      <c r="E894" s="8"/>
      <c r="F894" s="9"/>
      <c r="G894" s="9"/>
      <c r="H894" s="9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.75" customHeight="1">
      <c r="A895" s="8"/>
      <c r="B895" s="8"/>
      <c r="C895" s="8"/>
      <c r="D895" s="8"/>
      <c r="E895" s="8"/>
      <c r="F895" s="9"/>
      <c r="G895" s="9"/>
      <c r="H895" s="9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.75" customHeight="1">
      <c r="A896" s="8"/>
      <c r="B896" s="8"/>
      <c r="C896" s="8"/>
      <c r="D896" s="8"/>
      <c r="E896" s="8"/>
      <c r="F896" s="9"/>
      <c r="G896" s="9"/>
      <c r="H896" s="9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.75" customHeight="1">
      <c r="A897" s="8"/>
      <c r="B897" s="8"/>
      <c r="C897" s="8"/>
      <c r="D897" s="8"/>
      <c r="E897" s="8"/>
      <c r="F897" s="9"/>
      <c r="G897" s="9"/>
      <c r="H897" s="9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.75" customHeight="1">
      <c r="A898" s="8"/>
      <c r="B898" s="8"/>
      <c r="C898" s="8"/>
      <c r="D898" s="8"/>
      <c r="E898" s="8"/>
      <c r="F898" s="9"/>
      <c r="G898" s="9"/>
      <c r="H898" s="9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.75" customHeight="1">
      <c r="A899" s="8"/>
      <c r="B899" s="8"/>
      <c r="C899" s="8"/>
      <c r="D899" s="8"/>
      <c r="E899" s="8"/>
      <c r="F899" s="9"/>
      <c r="G899" s="9"/>
      <c r="H899" s="9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.75" customHeight="1">
      <c r="A900" s="8"/>
      <c r="B900" s="8"/>
      <c r="C900" s="8"/>
      <c r="D900" s="8"/>
      <c r="E900" s="8"/>
      <c r="F900" s="9"/>
      <c r="G900" s="9"/>
      <c r="H900" s="9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.75" customHeight="1">
      <c r="A901" s="8"/>
      <c r="B901" s="8"/>
      <c r="C901" s="8"/>
      <c r="D901" s="8"/>
      <c r="E901" s="8"/>
      <c r="F901" s="9"/>
      <c r="G901" s="9"/>
      <c r="H901" s="9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.75" customHeight="1">
      <c r="A902" s="8"/>
      <c r="B902" s="8"/>
      <c r="C902" s="8"/>
      <c r="D902" s="8"/>
      <c r="E902" s="8"/>
      <c r="F902" s="9"/>
      <c r="G902" s="9"/>
      <c r="H902" s="9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.75" customHeight="1">
      <c r="A903" s="8"/>
      <c r="B903" s="8"/>
      <c r="C903" s="8"/>
      <c r="D903" s="8"/>
      <c r="E903" s="8"/>
      <c r="F903" s="9"/>
      <c r="G903" s="9"/>
      <c r="H903" s="9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.75" customHeight="1">
      <c r="A904" s="8"/>
      <c r="B904" s="8"/>
      <c r="C904" s="8"/>
      <c r="D904" s="8"/>
      <c r="E904" s="8"/>
      <c r="F904" s="9"/>
      <c r="G904" s="9"/>
      <c r="H904" s="9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.75" customHeight="1">
      <c r="A905" s="8"/>
      <c r="B905" s="8"/>
      <c r="C905" s="8"/>
      <c r="D905" s="8"/>
      <c r="E905" s="8"/>
      <c r="F905" s="9"/>
      <c r="G905" s="9"/>
      <c r="H905" s="9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.75" customHeight="1">
      <c r="A906" s="8"/>
      <c r="B906" s="8"/>
      <c r="C906" s="8"/>
      <c r="D906" s="8"/>
      <c r="E906" s="8"/>
      <c r="F906" s="9"/>
      <c r="G906" s="9"/>
      <c r="H906" s="9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.75" customHeight="1">
      <c r="A907" s="8"/>
      <c r="B907" s="8"/>
      <c r="C907" s="8"/>
      <c r="D907" s="8"/>
      <c r="E907" s="8"/>
      <c r="F907" s="9"/>
      <c r="G907" s="9"/>
      <c r="H907" s="9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.75" customHeight="1">
      <c r="A908" s="8"/>
      <c r="B908" s="8"/>
      <c r="C908" s="8"/>
      <c r="D908" s="8"/>
      <c r="E908" s="8"/>
      <c r="F908" s="9"/>
      <c r="G908" s="9"/>
      <c r="H908" s="9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.75" customHeight="1">
      <c r="A909" s="8"/>
      <c r="B909" s="8"/>
      <c r="C909" s="8"/>
      <c r="D909" s="8"/>
      <c r="E909" s="8"/>
      <c r="F909" s="9"/>
      <c r="G909" s="9"/>
      <c r="H909" s="9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.75" customHeight="1">
      <c r="A910" s="8"/>
      <c r="B910" s="8"/>
      <c r="C910" s="8"/>
      <c r="D910" s="8"/>
      <c r="E910" s="8"/>
      <c r="F910" s="9"/>
      <c r="G910" s="9"/>
      <c r="H910" s="9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.75" customHeight="1">
      <c r="A911" s="8"/>
      <c r="B911" s="8"/>
      <c r="C911" s="8"/>
      <c r="D911" s="8"/>
      <c r="E911" s="8"/>
      <c r="F911" s="9"/>
      <c r="G911" s="9"/>
      <c r="H911" s="9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.75" customHeight="1">
      <c r="A912" s="8"/>
      <c r="B912" s="8"/>
      <c r="C912" s="8"/>
      <c r="D912" s="8"/>
      <c r="E912" s="8"/>
      <c r="F912" s="9"/>
      <c r="G912" s="9"/>
      <c r="H912" s="9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.75" customHeight="1">
      <c r="A913" s="8"/>
      <c r="B913" s="8"/>
      <c r="C913" s="8"/>
      <c r="D913" s="8"/>
      <c r="E913" s="8"/>
      <c r="F913" s="9"/>
      <c r="G913" s="9"/>
      <c r="H913" s="9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.75" customHeight="1">
      <c r="A914" s="8"/>
      <c r="B914" s="8"/>
      <c r="C914" s="8"/>
      <c r="D914" s="8"/>
      <c r="E914" s="8"/>
      <c r="F914" s="9"/>
      <c r="G914" s="9"/>
      <c r="H914" s="9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.75" customHeight="1">
      <c r="A915" s="8"/>
      <c r="B915" s="8"/>
      <c r="C915" s="8"/>
      <c r="D915" s="8"/>
      <c r="E915" s="8"/>
      <c r="F915" s="9"/>
      <c r="G915" s="9"/>
      <c r="H915" s="9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.75" customHeight="1">
      <c r="A916" s="8"/>
      <c r="B916" s="8"/>
      <c r="C916" s="8"/>
      <c r="D916" s="8"/>
      <c r="E916" s="8"/>
      <c r="F916" s="9"/>
      <c r="G916" s="9"/>
      <c r="H916" s="9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.75" customHeight="1">
      <c r="A917" s="8"/>
      <c r="B917" s="8"/>
      <c r="C917" s="8"/>
      <c r="D917" s="8"/>
      <c r="E917" s="8"/>
      <c r="F917" s="9"/>
      <c r="G917" s="9"/>
      <c r="H917" s="9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.75" customHeight="1">
      <c r="A918" s="8"/>
      <c r="B918" s="8"/>
      <c r="C918" s="8"/>
      <c r="D918" s="8"/>
      <c r="E918" s="8"/>
      <c r="F918" s="9"/>
      <c r="G918" s="9"/>
      <c r="H918" s="9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.75" customHeight="1">
      <c r="A919" s="8"/>
      <c r="B919" s="8"/>
      <c r="C919" s="8"/>
      <c r="D919" s="8"/>
      <c r="E919" s="8"/>
      <c r="F919" s="9"/>
      <c r="G919" s="9"/>
      <c r="H919" s="9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.75" customHeight="1">
      <c r="A920" s="8"/>
      <c r="B920" s="8"/>
      <c r="C920" s="8"/>
      <c r="D920" s="8"/>
      <c r="E920" s="8"/>
      <c r="F920" s="9"/>
      <c r="G920" s="9"/>
      <c r="H920" s="9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.75" customHeight="1">
      <c r="A921" s="8"/>
      <c r="B921" s="8"/>
      <c r="C921" s="8"/>
      <c r="D921" s="8"/>
      <c r="E921" s="8"/>
      <c r="F921" s="9"/>
      <c r="G921" s="9"/>
      <c r="H921" s="9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.75" customHeight="1">
      <c r="A922" s="8"/>
      <c r="B922" s="8"/>
      <c r="C922" s="8"/>
      <c r="D922" s="8"/>
      <c r="E922" s="8"/>
      <c r="F922" s="9"/>
      <c r="G922" s="9"/>
      <c r="H922" s="9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.75" customHeight="1">
      <c r="A923" s="8"/>
      <c r="B923" s="8"/>
      <c r="C923" s="8"/>
      <c r="D923" s="8"/>
      <c r="E923" s="8"/>
      <c r="F923" s="9"/>
      <c r="G923" s="9"/>
      <c r="H923" s="9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.75" customHeight="1">
      <c r="A924" s="8"/>
      <c r="B924" s="8"/>
      <c r="C924" s="8"/>
      <c r="D924" s="8"/>
      <c r="E924" s="8"/>
      <c r="F924" s="9"/>
      <c r="G924" s="9"/>
      <c r="H924" s="9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.75" customHeight="1">
      <c r="A925" s="8"/>
      <c r="B925" s="8"/>
      <c r="C925" s="8"/>
      <c r="D925" s="8"/>
      <c r="E925" s="8"/>
      <c r="F925" s="9"/>
      <c r="G925" s="9"/>
      <c r="H925" s="9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.75" customHeight="1">
      <c r="A926" s="8"/>
      <c r="B926" s="8"/>
      <c r="C926" s="8"/>
      <c r="D926" s="8"/>
      <c r="E926" s="8"/>
      <c r="F926" s="9"/>
      <c r="G926" s="9"/>
      <c r="H926" s="9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.75" customHeight="1">
      <c r="A927" s="8"/>
      <c r="B927" s="8"/>
      <c r="C927" s="8"/>
      <c r="D927" s="8"/>
      <c r="E927" s="8"/>
      <c r="F927" s="9"/>
      <c r="G927" s="9"/>
      <c r="H927" s="9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.75" customHeight="1">
      <c r="A928" s="8"/>
      <c r="B928" s="8"/>
      <c r="C928" s="8"/>
      <c r="D928" s="8"/>
      <c r="E928" s="8"/>
      <c r="F928" s="9"/>
      <c r="G928" s="9"/>
      <c r="H928" s="9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.75" customHeight="1">
      <c r="A929" s="8"/>
      <c r="B929" s="8"/>
      <c r="C929" s="8"/>
      <c r="D929" s="8"/>
      <c r="E929" s="8"/>
      <c r="F929" s="9"/>
      <c r="G929" s="9"/>
      <c r="H929" s="9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.75" customHeight="1">
      <c r="A930" s="8"/>
      <c r="B930" s="8"/>
      <c r="C930" s="8"/>
      <c r="D930" s="8"/>
      <c r="E930" s="8"/>
      <c r="F930" s="9"/>
      <c r="G930" s="9"/>
      <c r="H930" s="9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.75" customHeight="1">
      <c r="A931" s="8"/>
      <c r="B931" s="8"/>
      <c r="C931" s="8"/>
      <c r="D931" s="8"/>
      <c r="E931" s="8"/>
      <c r="F931" s="9"/>
      <c r="G931" s="9"/>
      <c r="H931" s="9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.75" customHeight="1">
      <c r="A932" s="8"/>
      <c r="B932" s="8"/>
      <c r="C932" s="8"/>
      <c r="D932" s="8"/>
      <c r="E932" s="8"/>
      <c r="F932" s="9"/>
      <c r="G932" s="9"/>
      <c r="H932" s="9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.75" customHeight="1">
      <c r="A933" s="8"/>
      <c r="B933" s="8"/>
      <c r="C933" s="8"/>
      <c r="D933" s="8"/>
      <c r="E933" s="8"/>
      <c r="F933" s="9"/>
      <c r="G933" s="9"/>
      <c r="H933" s="9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.75" customHeight="1">
      <c r="A934" s="8"/>
      <c r="B934" s="8"/>
      <c r="C934" s="8"/>
      <c r="D934" s="8"/>
      <c r="E934" s="8"/>
      <c r="F934" s="9"/>
      <c r="G934" s="9"/>
      <c r="H934" s="9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.75" customHeight="1">
      <c r="A935" s="8"/>
      <c r="B935" s="8"/>
      <c r="C935" s="8"/>
      <c r="D935" s="8"/>
      <c r="E935" s="8"/>
      <c r="F935" s="9"/>
      <c r="G935" s="9"/>
      <c r="H935" s="9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.75" customHeight="1">
      <c r="A936" s="8"/>
      <c r="B936" s="8"/>
      <c r="C936" s="8"/>
      <c r="D936" s="8"/>
      <c r="E936" s="8"/>
      <c r="F936" s="9"/>
      <c r="G936" s="9"/>
      <c r="H936" s="9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.75" customHeight="1">
      <c r="A937" s="8"/>
      <c r="B937" s="8"/>
      <c r="C937" s="8"/>
      <c r="D937" s="8"/>
      <c r="E937" s="8"/>
      <c r="F937" s="9"/>
      <c r="G937" s="9"/>
      <c r="H937" s="9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.75" customHeight="1">
      <c r="A938" s="8"/>
      <c r="B938" s="8"/>
      <c r="C938" s="8"/>
      <c r="D938" s="8"/>
      <c r="E938" s="8"/>
      <c r="F938" s="9"/>
      <c r="G938" s="9"/>
      <c r="H938" s="9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.75" customHeight="1">
      <c r="A939" s="8"/>
      <c r="B939" s="8"/>
      <c r="C939" s="8"/>
      <c r="D939" s="8"/>
      <c r="E939" s="8"/>
      <c r="F939" s="9"/>
      <c r="G939" s="9"/>
      <c r="H939" s="9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.75" customHeight="1">
      <c r="A940" s="8"/>
      <c r="B940" s="8"/>
      <c r="C940" s="8"/>
      <c r="D940" s="8"/>
      <c r="E940" s="8"/>
      <c r="F940" s="9"/>
      <c r="G940" s="9"/>
      <c r="H940" s="9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.75" customHeight="1">
      <c r="A941" s="8"/>
      <c r="B941" s="8"/>
      <c r="C941" s="8"/>
      <c r="D941" s="8"/>
      <c r="E941" s="8"/>
      <c r="F941" s="9"/>
      <c r="G941" s="9"/>
      <c r="H941" s="9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.75" customHeight="1">
      <c r="A942" s="8"/>
      <c r="B942" s="8"/>
      <c r="C942" s="8"/>
      <c r="D942" s="8"/>
      <c r="E942" s="8"/>
      <c r="F942" s="9"/>
      <c r="G942" s="9"/>
      <c r="H942" s="9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.75" customHeight="1">
      <c r="A943" s="8"/>
      <c r="B943" s="8"/>
      <c r="C943" s="8"/>
      <c r="D943" s="8"/>
      <c r="E943" s="8"/>
      <c r="F943" s="9"/>
      <c r="G943" s="9"/>
      <c r="H943" s="9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.75" customHeight="1">
      <c r="A944" s="8"/>
      <c r="B944" s="8"/>
      <c r="C944" s="8"/>
      <c r="D944" s="8"/>
      <c r="E944" s="8"/>
      <c r="F944" s="9"/>
      <c r="G944" s="9"/>
      <c r="H944" s="9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.75" customHeight="1">
      <c r="A945" s="8"/>
      <c r="B945" s="8"/>
      <c r="C945" s="8"/>
      <c r="D945" s="8"/>
      <c r="E945" s="8"/>
      <c r="F945" s="9"/>
      <c r="G945" s="9"/>
      <c r="H945" s="9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.75" customHeight="1">
      <c r="A946" s="8"/>
      <c r="B946" s="8"/>
      <c r="C946" s="8"/>
      <c r="D946" s="8"/>
      <c r="E946" s="8"/>
      <c r="F946" s="9"/>
      <c r="G946" s="9"/>
      <c r="H946" s="9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.75" customHeight="1">
      <c r="A947" s="8"/>
      <c r="B947" s="8"/>
      <c r="C947" s="8"/>
      <c r="D947" s="8"/>
      <c r="E947" s="8"/>
      <c r="F947" s="9"/>
      <c r="G947" s="9"/>
      <c r="H947" s="9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.75" customHeight="1">
      <c r="A948" s="8"/>
      <c r="B948" s="8"/>
      <c r="C948" s="8"/>
      <c r="D948" s="8"/>
      <c r="E948" s="8"/>
      <c r="F948" s="9"/>
      <c r="G948" s="9"/>
      <c r="H948" s="9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.75" customHeight="1">
      <c r="A949" s="8"/>
      <c r="B949" s="8"/>
      <c r="C949" s="8"/>
      <c r="D949" s="8"/>
      <c r="E949" s="8"/>
      <c r="F949" s="9"/>
      <c r="G949" s="9"/>
      <c r="H949" s="9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.75" customHeight="1">
      <c r="A950" s="8"/>
      <c r="B950" s="8"/>
      <c r="C950" s="8"/>
      <c r="D950" s="8"/>
      <c r="E950" s="8"/>
      <c r="F950" s="9"/>
      <c r="G950" s="9"/>
      <c r="H950" s="9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.75" customHeight="1">
      <c r="A951" s="8"/>
      <c r="B951" s="8"/>
      <c r="C951" s="8"/>
      <c r="D951" s="8"/>
      <c r="E951" s="8"/>
      <c r="F951" s="9"/>
      <c r="G951" s="9"/>
      <c r="H951" s="9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.75" customHeight="1">
      <c r="A952" s="8"/>
      <c r="B952" s="8"/>
      <c r="C952" s="8"/>
      <c r="D952" s="8"/>
      <c r="E952" s="8"/>
      <c r="F952" s="9"/>
      <c r="G952" s="9"/>
      <c r="H952" s="9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.75" customHeight="1">
      <c r="A953" s="8"/>
      <c r="B953" s="8"/>
      <c r="C953" s="8"/>
      <c r="D953" s="8"/>
      <c r="E953" s="8"/>
      <c r="F953" s="9"/>
      <c r="G953" s="9"/>
      <c r="H953" s="9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.75" customHeight="1">
      <c r="A954" s="8"/>
      <c r="B954" s="8"/>
      <c r="C954" s="8"/>
      <c r="D954" s="8"/>
      <c r="E954" s="8"/>
      <c r="F954" s="9"/>
      <c r="G954" s="9"/>
      <c r="H954" s="9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.75" customHeight="1">
      <c r="A955" s="8"/>
      <c r="B955" s="8"/>
      <c r="C955" s="8"/>
      <c r="D955" s="8"/>
      <c r="E955" s="8"/>
      <c r="F955" s="9"/>
      <c r="G955" s="9"/>
      <c r="H955" s="9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.75" customHeight="1">
      <c r="A956" s="8"/>
      <c r="B956" s="8"/>
      <c r="C956" s="8"/>
      <c r="D956" s="8"/>
      <c r="E956" s="8"/>
      <c r="F956" s="9"/>
      <c r="G956" s="9"/>
      <c r="H956" s="9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.75" customHeight="1">
      <c r="A957" s="8"/>
      <c r="B957" s="8"/>
      <c r="C957" s="8"/>
      <c r="D957" s="8"/>
      <c r="E957" s="8"/>
      <c r="F957" s="9"/>
      <c r="G957" s="9"/>
      <c r="H957" s="9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.75" customHeight="1">
      <c r="A958" s="8"/>
      <c r="B958" s="8"/>
      <c r="C958" s="8"/>
      <c r="D958" s="8"/>
      <c r="E958" s="8"/>
      <c r="F958" s="9"/>
      <c r="G958" s="9"/>
      <c r="H958" s="9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.75" customHeight="1">
      <c r="A959" s="8"/>
      <c r="B959" s="8"/>
      <c r="C959" s="8"/>
      <c r="D959" s="8"/>
      <c r="E959" s="8"/>
      <c r="F959" s="9"/>
      <c r="G959" s="9"/>
      <c r="H959" s="9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.75" customHeight="1">
      <c r="A960" s="8"/>
      <c r="B960" s="8"/>
      <c r="C960" s="8"/>
      <c r="D960" s="8"/>
      <c r="E960" s="8"/>
      <c r="F960" s="9"/>
      <c r="G960" s="9"/>
      <c r="H960" s="9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.75" customHeight="1">
      <c r="A961" s="8"/>
      <c r="B961" s="8"/>
      <c r="C961" s="8"/>
      <c r="D961" s="8"/>
      <c r="E961" s="8"/>
      <c r="F961" s="9"/>
      <c r="G961" s="9"/>
      <c r="H961" s="9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.75" customHeight="1">
      <c r="A962" s="8"/>
      <c r="B962" s="8"/>
      <c r="C962" s="8"/>
      <c r="D962" s="8"/>
      <c r="E962" s="8"/>
      <c r="F962" s="9"/>
      <c r="G962" s="9"/>
      <c r="H962" s="9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.75" customHeight="1">
      <c r="A963" s="8"/>
      <c r="B963" s="8"/>
      <c r="C963" s="8"/>
      <c r="D963" s="8"/>
      <c r="E963" s="8"/>
      <c r="F963" s="9"/>
      <c r="G963" s="9"/>
      <c r="H963" s="9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.75" customHeight="1">
      <c r="A964" s="8"/>
      <c r="B964" s="8"/>
      <c r="C964" s="8"/>
      <c r="D964" s="8"/>
      <c r="E964" s="8"/>
      <c r="F964" s="9"/>
      <c r="G964" s="9"/>
      <c r="H964" s="9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.75" customHeight="1">
      <c r="A965" s="8"/>
      <c r="B965" s="8"/>
      <c r="C965" s="8"/>
      <c r="D965" s="8"/>
      <c r="E965" s="8"/>
      <c r="F965" s="9"/>
      <c r="G965" s="9"/>
      <c r="H965" s="9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.75" customHeight="1">
      <c r="A966" s="8"/>
      <c r="B966" s="8"/>
      <c r="C966" s="8"/>
      <c r="D966" s="8"/>
      <c r="E966" s="8"/>
      <c r="F966" s="9"/>
      <c r="G966" s="9"/>
      <c r="H966" s="9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.75" customHeight="1">
      <c r="A967" s="8"/>
      <c r="B967" s="8"/>
      <c r="C967" s="8"/>
      <c r="D967" s="8"/>
      <c r="E967" s="8"/>
      <c r="F967" s="9"/>
      <c r="G967" s="9"/>
      <c r="H967" s="9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.75" customHeight="1">
      <c r="A968" s="8"/>
      <c r="B968" s="8"/>
      <c r="C968" s="8"/>
      <c r="D968" s="8"/>
      <c r="E968" s="8"/>
      <c r="F968" s="9"/>
      <c r="G968" s="9"/>
      <c r="H968" s="9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.75" customHeight="1">
      <c r="A969" s="8"/>
      <c r="B969" s="8"/>
      <c r="C969" s="8"/>
      <c r="D969" s="8"/>
      <c r="E969" s="8"/>
      <c r="F969" s="9"/>
      <c r="G969" s="9"/>
      <c r="H969" s="9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.75" customHeight="1">
      <c r="A970" s="8"/>
      <c r="B970" s="8"/>
      <c r="C970" s="8"/>
      <c r="D970" s="8"/>
      <c r="E970" s="8"/>
      <c r="F970" s="9"/>
      <c r="G970" s="9"/>
      <c r="H970" s="9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.75" customHeight="1">
      <c r="A971" s="8"/>
      <c r="B971" s="8"/>
      <c r="C971" s="8"/>
      <c r="D971" s="8"/>
      <c r="E971" s="8"/>
      <c r="F971" s="9"/>
      <c r="G971" s="9"/>
      <c r="H971" s="9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.75" customHeight="1">
      <c r="A972" s="8"/>
      <c r="B972" s="8"/>
      <c r="C972" s="8"/>
      <c r="D972" s="8"/>
      <c r="E972" s="8"/>
      <c r="F972" s="9"/>
      <c r="G972" s="9"/>
      <c r="H972" s="9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.75" customHeight="1">
      <c r="A973" s="8"/>
      <c r="B973" s="8"/>
      <c r="C973" s="8"/>
      <c r="D973" s="8"/>
      <c r="E973" s="8"/>
      <c r="F973" s="9"/>
      <c r="G973" s="9"/>
      <c r="H973" s="9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.75" customHeight="1">
      <c r="A974" s="8"/>
      <c r="B974" s="8"/>
      <c r="C974" s="8"/>
      <c r="D974" s="8"/>
      <c r="E974" s="8"/>
      <c r="F974" s="9"/>
      <c r="G974" s="9"/>
      <c r="H974" s="9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.75" customHeight="1">
      <c r="A975" s="8"/>
      <c r="B975" s="8"/>
      <c r="C975" s="8"/>
      <c r="D975" s="8"/>
      <c r="E975" s="8"/>
      <c r="F975" s="9"/>
      <c r="G975" s="9"/>
      <c r="H975" s="9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.75" customHeight="1">
      <c r="A976" s="8"/>
      <c r="B976" s="8"/>
      <c r="C976" s="8"/>
      <c r="D976" s="8"/>
      <c r="E976" s="8"/>
      <c r="F976" s="9"/>
      <c r="G976" s="9"/>
      <c r="H976" s="9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.75" customHeight="1">
      <c r="A977" s="8"/>
      <c r="B977" s="8"/>
      <c r="C977" s="8"/>
      <c r="D977" s="8"/>
      <c r="E977" s="8"/>
      <c r="F977" s="9"/>
      <c r="G977" s="9"/>
      <c r="H977" s="9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.75" customHeight="1">
      <c r="A978" s="8"/>
      <c r="B978" s="8"/>
      <c r="C978" s="8"/>
      <c r="D978" s="8"/>
      <c r="E978" s="8"/>
      <c r="F978" s="9"/>
      <c r="G978" s="9"/>
      <c r="H978" s="9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.75" customHeight="1">
      <c r="A979" s="8"/>
      <c r="B979" s="8"/>
      <c r="C979" s="8"/>
      <c r="D979" s="8"/>
      <c r="E979" s="8"/>
      <c r="F979" s="9"/>
      <c r="G979" s="9"/>
      <c r="H979" s="9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.75" customHeight="1">
      <c r="A980" s="8"/>
      <c r="B980" s="8"/>
      <c r="C980" s="8"/>
      <c r="D980" s="8"/>
      <c r="E980" s="8"/>
      <c r="F980" s="9"/>
      <c r="G980" s="9"/>
      <c r="H980" s="9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.75" customHeight="1">
      <c r="A981" s="8"/>
      <c r="B981" s="8"/>
      <c r="C981" s="8"/>
      <c r="D981" s="8"/>
      <c r="E981" s="8"/>
      <c r="F981" s="9"/>
      <c r="G981" s="9"/>
      <c r="H981" s="9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.75" customHeight="1">
      <c r="A982" s="8"/>
      <c r="B982" s="8"/>
      <c r="C982" s="8"/>
      <c r="D982" s="8"/>
      <c r="E982" s="8"/>
      <c r="F982" s="9"/>
      <c r="G982" s="9"/>
      <c r="H982" s="9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.75" customHeight="1">
      <c r="A983" s="8"/>
      <c r="B983" s="8"/>
      <c r="C983" s="8"/>
      <c r="D983" s="8"/>
      <c r="E983" s="8"/>
      <c r="F983" s="9"/>
      <c r="G983" s="9"/>
      <c r="H983" s="9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.75" customHeight="1">
      <c r="A984" s="8"/>
      <c r="B984" s="8"/>
      <c r="C984" s="8"/>
      <c r="D984" s="8"/>
      <c r="E984" s="8"/>
      <c r="F984" s="9"/>
      <c r="G984" s="9"/>
      <c r="H984" s="9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.75" customHeight="1">
      <c r="A985" s="8"/>
      <c r="B985" s="8"/>
      <c r="C985" s="8"/>
      <c r="D985" s="8"/>
      <c r="E985" s="8"/>
      <c r="F985" s="9"/>
      <c r="G985" s="9"/>
      <c r="H985" s="9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.75" customHeight="1">
      <c r="A986" s="8"/>
      <c r="B986" s="8"/>
      <c r="C986" s="8"/>
      <c r="D986" s="8"/>
      <c r="E986" s="8"/>
      <c r="F986" s="9"/>
      <c r="G986" s="9"/>
      <c r="H986" s="9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.75" customHeight="1">
      <c r="A987" s="8"/>
      <c r="B987" s="8"/>
      <c r="C987" s="8"/>
      <c r="D987" s="8"/>
      <c r="E987" s="8"/>
      <c r="F987" s="9"/>
      <c r="G987" s="9"/>
      <c r="H987" s="9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.75" customHeight="1">
      <c r="A988" s="8"/>
      <c r="B988" s="8"/>
      <c r="C988" s="8"/>
      <c r="D988" s="8"/>
      <c r="E988" s="8"/>
      <c r="F988" s="9"/>
      <c r="G988" s="9"/>
      <c r="H988" s="9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.75" customHeight="1">
      <c r="A989" s="8"/>
      <c r="B989" s="8"/>
      <c r="C989" s="8"/>
      <c r="D989" s="8"/>
      <c r="E989" s="8"/>
      <c r="F989" s="9"/>
      <c r="G989" s="9"/>
      <c r="H989" s="9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.75" customHeight="1">
      <c r="A990" s="8"/>
      <c r="B990" s="8"/>
      <c r="C990" s="8"/>
      <c r="D990" s="8"/>
      <c r="E990" s="8"/>
      <c r="F990" s="9"/>
      <c r="G990" s="9"/>
      <c r="H990" s="9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.75" customHeight="1">
      <c r="A991" s="8"/>
      <c r="B991" s="8"/>
      <c r="C991" s="8"/>
      <c r="D991" s="8"/>
      <c r="E991" s="8"/>
      <c r="F991" s="9"/>
      <c r="G991" s="9"/>
      <c r="H991" s="9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.75" customHeight="1">
      <c r="A992" s="8"/>
      <c r="B992" s="8"/>
      <c r="C992" s="8"/>
      <c r="D992" s="8"/>
      <c r="E992" s="8"/>
      <c r="F992" s="9"/>
      <c r="G992" s="9"/>
      <c r="H992" s="9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.75" customHeight="1">
      <c r="A993" s="8"/>
      <c r="B993" s="8"/>
      <c r="C993" s="8"/>
      <c r="D993" s="8"/>
      <c r="E993" s="8"/>
      <c r="F993" s="9"/>
      <c r="G993" s="9"/>
      <c r="H993" s="9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.75" customHeight="1">
      <c r="A994" s="8"/>
      <c r="B994" s="8"/>
      <c r="C994" s="8"/>
      <c r="D994" s="8"/>
      <c r="E994" s="8"/>
      <c r="F994" s="9"/>
      <c r="G994" s="9"/>
      <c r="H994" s="9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.75" customHeight="1">
      <c r="A995" s="8"/>
      <c r="B995" s="8"/>
      <c r="C995" s="8"/>
      <c r="D995" s="8"/>
      <c r="E995" s="8"/>
      <c r="F995" s="9"/>
      <c r="G995" s="9"/>
      <c r="H995" s="9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.75" customHeight="1">
      <c r="A996" s="8"/>
      <c r="B996" s="8"/>
      <c r="C996" s="8"/>
      <c r="D996" s="8"/>
      <c r="E996" s="8"/>
      <c r="F996" s="9"/>
      <c r="G996" s="9"/>
      <c r="H996" s="9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.75" customHeight="1">
      <c r="A997" s="8"/>
      <c r="B997" s="8"/>
      <c r="C997" s="8"/>
      <c r="D997" s="8"/>
      <c r="E997" s="8"/>
      <c r="F997" s="9"/>
      <c r="G997" s="9"/>
      <c r="H997" s="9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.75" customHeight="1">
      <c r="A998" s="8"/>
      <c r="B998" s="8"/>
      <c r="C998" s="8"/>
      <c r="D998" s="8"/>
      <c r="E998" s="8"/>
      <c r="F998" s="9"/>
      <c r="G998" s="9"/>
      <c r="H998" s="9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.75" customHeight="1">
      <c r="A999" s="8"/>
      <c r="B999" s="8"/>
      <c r="C999" s="8"/>
      <c r="D999" s="8"/>
      <c r="E999" s="8"/>
      <c r="F999" s="9"/>
      <c r="G999" s="9"/>
      <c r="H999" s="9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.75" customHeight="1">
      <c r="A1000" s="8"/>
      <c r="B1000" s="8"/>
      <c r="C1000" s="8"/>
      <c r="D1000" s="8"/>
      <c r="E1000" s="8"/>
      <c r="F1000" s="9"/>
      <c r="G1000" s="9"/>
      <c r="H1000" s="9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7">
    <mergeCell ref="D8:E8"/>
    <mergeCell ref="B10:B11"/>
    <mergeCell ref="B3:H3"/>
    <mergeCell ref="B4:H4"/>
    <mergeCell ref="D5:E5"/>
    <mergeCell ref="B6:H6"/>
    <mergeCell ref="D7:E7"/>
    <mergeCell ref="D9:E9"/>
    <mergeCell ref="D10:E10"/>
    <mergeCell ref="B20:E20"/>
    <mergeCell ref="B21:E21"/>
    <mergeCell ref="B24:G24"/>
    <mergeCell ref="D11:E11"/>
    <mergeCell ref="B13:H13"/>
    <mergeCell ref="D12:E12"/>
    <mergeCell ref="D14:E14"/>
    <mergeCell ref="B19:E19"/>
  </mergeCells>
  <pageMargins left="0.7" right="0.7" top="0.75" bottom="0.75" header="0" footer="0"/>
  <pageSetup orientation="landscape"/>
  <headerFooter>
    <oddFooter>&amp;C000000&amp;P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00"/>
  <sheetViews>
    <sheetView workbookViewId="0">
      <selection activeCell="E12" sqref="E12"/>
    </sheetView>
  </sheetViews>
  <sheetFormatPr defaultColWidth="12.5546875" defaultRowHeight="15" customHeight="1"/>
  <cols>
    <col min="1" max="1" width="36" customWidth="1"/>
    <col min="2" max="2" width="22.44140625" customWidth="1"/>
    <col min="3" max="3" width="40.44140625" customWidth="1"/>
    <col min="4" max="4" width="24.6640625" customWidth="1"/>
    <col min="5" max="5" width="22.109375" customWidth="1"/>
    <col min="6" max="6" width="20.6640625" customWidth="1"/>
    <col min="7" max="7" width="8.6640625" customWidth="1"/>
    <col min="8" max="26" width="8" customWidth="1"/>
  </cols>
  <sheetData>
    <row r="1" spans="1:7" ht="15" customHeight="1">
      <c r="A1" s="23"/>
      <c r="B1" s="686" t="s">
        <v>307</v>
      </c>
      <c r="C1" s="687"/>
      <c r="D1" s="687"/>
      <c r="E1" s="688"/>
      <c r="F1" s="23"/>
    </row>
    <row r="2" spans="1:7" ht="18" customHeight="1">
      <c r="A2" s="8"/>
      <c r="B2" s="620"/>
      <c r="C2" s="621"/>
      <c r="D2" s="621"/>
      <c r="E2" s="622"/>
      <c r="F2" s="24"/>
    </row>
    <row r="3" spans="1:7" ht="18.75" customHeight="1">
      <c r="C3" s="25"/>
      <c r="D3" s="25"/>
      <c r="E3" s="25"/>
      <c r="F3" s="25"/>
    </row>
    <row r="4" spans="1:7" ht="20.25" customHeight="1">
      <c r="A4" s="689" t="s">
        <v>437</v>
      </c>
      <c r="B4" s="641"/>
      <c r="C4" s="26"/>
      <c r="D4" s="27"/>
      <c r="E4" s="27"/>
      <c r="F4" s="14"/>
    </row>
    <row r="5" spans="1:7" ht="21.75" customHeight="1">
      <c r="A5" s="689" t="s">
        <v>1</v>
      </c>
      <c r="B5" s="641"/>
      <c r="C5" s="53"/>
      <c r="D5" s="53"/>
      <c r="E5" s="53"/>
      <c r="F5" s="53"/>
    </row>
    <row r="6" spans="1:7" ht="33" customHeight="1">
      <c r="A6" s="54" t="s">
        <v>308</v>
      </c>
      <c r="B6" s="55" t="s">
        <v>2</v>
      </c>
      <c r="C6" s="56" t="s">
        <v>137</v>
      </c>
      <c r="D6" s="57" t="s">
        <v>309</v>
      </c>
      <c r="E6" s="57" t="s">
        <v>310</v>
      </c>
    </row>
    <row r="7" spans="1:7" ht="12.75" customHeight="1">
      <c r="A7" s="58" t="s">
        <v>311</v>
      </c>
      <c r="B7" s="58" t="s">
        <v>312</v>
      </c>
      <c r="C7" s="59" t="s">
        <v>175</v>
      </c>
      <c r="D7" s="60">
        <v>37000</v>
      </c>
      <c r="E7" s="60">
        <v>100000</v>
      </c>
      <c r="F7" s="61"/>
      <c r="G7" s="62"/>
    </row>
    <row r="8" spans="1:7" ht="26.25" customHeight="1">
      <c r="A8" s="58" t="s">
        <v>313</v>
      </c>
      <c r="B8" s="58" t="s">
        <v>312</v>
      </c>
      <c r="C8" s="59" t="s">
        <v>175</v>
      </c>
      <c r="D8" s="60">
        <v>40000</v>
      </c>
      <c r="E8" s="60">
        <v>120000</v>
      </c>
    </row>
    <row r="9" spans="1:7" ht="12.75" customHeight="1">
      <c r="A9" s="58" t="s">
        <v>314</v>
      </c>
      <c r="B9" s="58" t="s">
        <v>312</v>
      </c>
      <c r="C9" s="59" t="s">
        <v>175</v>
      </c>
      <c r="D9" s="60">
        <v>40000</v>
      </c>
      <c r="E9" s="60">
        <v>150000</v>
      </c>
    </row>
    <row r="10" spans="1:7" ht="12.75" customHeight="1">
      <c r="A10" s="58" t="s">
        <v>315</v>
      </c>
      <c r="B10" s="58" t="s">
        <v>312</v>
      </c>
      <c r="C10" s="59" t="s">
        <v>175</v>
      </c>
      <c r="D10" s="60">
        <v>40000</v>
      </c>
      <c r="E10" s="60">
        <v>120000</v>
      </c>
    </row>
    <row r="11" spans="1:7" ht="12.75" customHeight="1">
      <c r="A11" s="58" t="s">
        <v>316</v>
      </c>
      <c r="B11" s="58" t="s">
        <v>312</v>
      </c>
      <c r="C11" s="59" t="s">
        <v>175</v>
      </c>
      <c r="D11" s="60">
        <v>35000</v>
      </c>
      <c r="E11" s="60">
        <v>150000</v>
      </c>
    </row>
    <row r="12" spans="1:7" ht="19.5" customHeight="1">
      <c r="A12" s="63"/>
      <c r="B12" s="63"/>
      <c r="C12" s="64"/>
      <c r="D12" s="53"/>
      <c r="E12" s="65"/>
      <c r="F12" s="65"/>
    </row>
    <row r="13" spans="1:7" ht="12.75" customHeight="1">
      <c r="A13" s="57" t="s">
        <v>317</v>
      </c>
      <c r="B13" s="63"/>
      <c r="C13" s="64"/>
      <c r="D13" s="53"/>
      <c r="E13" s="65"/>
      <c r="F13" s="65"/>
    </row>
    <row r="14" spans="1:7" ht="33" customHeight="1">
      <c r="A14" s="66" t="s">
        <v>318</v>
      </c>
      <c r="B14" s="66" t="s">
        <v>319</v>
      </c>
      <c r="C14" s="66" t="s">
        <v>320</v>
      </c>
      <c r="D14" s="66" t="s">
        <v>321</v>
      </c>
      <c r="E14" s="66" t="s">
        <v>322</v>
      </c>
      <c r="F14" s="66" t="s">
        <v>323</v>
      </c>
    </row>
    <row r="15" spans="1:7" ht="12.75" customHeight="1">
      <c r="A15" s="67" t="s">
        <v>324</v>
      </c>
      <c r="B15" s="68" t="s">
        <v>325</v>
      </c>
      <c r="C15" s="67" t="s">
        <v>326</v>
      </c>
      <c r="D15" s="60">
        <v>265500</v>
      </c>
      <c r="E15" s="60">
        <v>35000</v>
      </c>
      <c r="F15" s="60">
        <v>100000</v>
      </c>
    </row>
    <row r="16" spans="1:7" ht="12.75" customHeight="1">
      <c r="A16" s="69" t="s">
        <v>327</v>
      </c>
      <c r="B16" s="68" t="s">
        <v>328</v>
      </c>
      <c r="C16" s="67" t="s">
        <v>329</v>
      </c>
      <c r="D16" s="60">
        <v>1950</v>
      </c>
      <c r="E16" s="60">
        <v>500</v>
      </c>
      <c r="F16" s="60">
        <v>5000</v>
      </c>
    </row>
    <row r="17" spans="1:6" ht="12.75" customHeight="1">
      <c r="A17" s="69" t="s">
        <v>330</v>
      </c>
      <c r="B17" s="68" t="s">
        <v>331</v>
      </c>
      <c r="C17" s="67" t="s">
        <v>332</v>
      </c>
      <c r="D17" s="60">
        <v>18000</v>
      </c>
      <c r="E17" s="60">
        <v>1500</v>
      </c>
      <c r="F17" s="60">
        <v>10000</v>
      </c>
    </row>
    <row r="18" spans="1:6" ht="12.75" customHeight="1">
      <c r="A18" s="69" t="s">
        <v>333</v>
      </c>
      <c r="B18" s="68" t="s">
        <v>334</v>
      </c>
      <c r="C18" s="67" t="s">
        <v>335</v>
      </c>
      <c r="D18" s="60">
        <v>14100</v>
      </c>
      <c r="E18" s="60">
        <v>1500</v>
      </c>
      <c r="F18" s="60">
        <v>10000</v>
      </c>
    </row>
    <row r="19" spans="1:6" ht="12.75" customHeight="1">
      <c r="A19" s="69" t="s">
        <v>336</v>
      </c>
      <c r="B19" s="68" t="s">
        <v>337</v>
      </c>
      <c r="C19" s="67" t="s">
        <v>336</v>
      </c>
      <c r="D19" s="60">
        <v>8000</v>
      </c>
      <c r="E19" s="60">
        <v>2200</v>
      </c>
      <c r="F19" s="60">
        <v>10000</v>
      </c>
    </row>
    <row r="20" spans="1:6" ht="12.75" customHeight="1">
      <c r="A20" s="69" t="s">
        <v>338</v>
      </c>
      <c r="B20" s="68" t="s">
        <v>339</v>
      </c>
      <c r="C20" s="67" t="s">
        <v>340</v>
      </c>
      <c r="D20" s="60">
        <v>21800</v>
      </c>
      <c r="E20" s="60">
        <v>3500</v>
      </c>
      <c r="F20" s="60">
        <v>15000</v>
      </c>
    </row>
    <row r="21" spans="1:6" ht="12.75" customHeight="1">
      <c r="A21" s="69" t="s">
        <v>341</v>
      </c>
      <c r="B21" s="68" t="s">
        <v>342</v>
      </c>
      <c r="C21" s="67" t="s">
        <v>343</v>
      </c>
      <c r="D21" s="60">
        <v>9400</v>
      </c>
      <c r="E21" s="60">
        <v>1500</v>
      </c>
      <c r="F21" s="60">
        <v>10000</v>
      </c>
    </row>
    <row r="22" spans="1:6" ht="12.75" customHeight="1">
      <c r="A22" s="69" t="s">
        <v>344</v>
      </c>
      <c r="B22" s="68" t="s">
        <v>345</v>
      </c>
      <c r="C22" s="67" t="s">
        <v>346</v>
      </c>
      <c r="D22" s="60">
        <v>1470</v>
      </c>
      <c r="E22" s="60">
        <v>1000</v>
      </c>
      <c r="F22" s="60">
        <v>5000</v>
      </c>
    </row>
    <row r="23" spans="1:6" ht="12.75" customHeight="1">
      <c r="A23" s="69" t="s">
        <v>347</v>
      </c>
      <c r="B23" s="68" t="s">
        <v>348</v>
      </c>
      <c r="C23" s="67" t="s">
        <v>349</v>
      </c>
      <c r="D23" s="60">
        <v>4600</v>
      </c>
      <c r="E23" s="60">
        <v>1500</v>
      </c>
      <c r="F23" s="60">
        <v>7000</v>
      </c>
    </row>
    <row r="24" spans="1:6" ht="12.75" customHeight="1">
      <c r="A24" s="70" t="s">
        <v>350</v>
      </c>
      <c r="B24" s="68" t="s">
        <v>351</v>
      </c>
      <c r="C24" s="67" t="s">
        <v>352</v>
      </c>
      <c r="D24" s="60">
        <v>1513</v>
      </c>
      <c r="E24" s="60">
        <v>100</v>
      </c>
      <c r="F24" s="60">
        <v>3000</v>
      </c>
    </row>
    <row r="25" spans="1:6" ht="12.75" customHeight="1">
      <c r="A25" s="70" t="s">
        <v>353</v>
      </c>
      <c r="B25" s="68" t="s">
        <v>354</v>
      </c>
      <c r="C25" s="70" t="s">
        <v>353</v>
      </c>
      <c r="D25" s="60">
        <v>2774</v>
      </c>
      <c r="E25" s="60">
        <v>400</v>
      </c>
      <c r="F25" s="60">
        <v>5000</v>
      </c>
    </row>
    <row r="26" spans="1:6" ht="12.75" customHeight="1">
      <c r="A26" s="70" t="s">
        <v>355</v>
      </c>
      <c r="B26" s="68" t="s">
        <v>356</v>
      </c>
      <c r="C26" s="70" t="s">
        <v>355</v>
      </c>
      <c r="D26" s="60">
        <v>4405</v>
      </c>
      <c r="E26" s="60">
        <v>600</v>
      </c>
      <c r="F26" s="60">
        <v>5000</v>
      </c>
    </row>
    <row r="27" spans="1:6" ht="12.75" customHeight="1">
      <c r="A27" s="70" t="s">
        <v>357</v>
      </c>
      <c r="B27" s="68" t="s">
        <v>358</v>
      </c>
      <c r="C27" s="70" t="s">
        <v>357</v>
      </c>
      <c r="D27" s="60">
        <v>2742</v>
      </c>
      <c r="E27" s="60">
        <v>500</v>
      </c>
      <c r="F27" s="60">
        <v>5000</v>
      </c>
    </row>
    <row r="28" spans="1:6" ht="12.75" customHeight="1">
      <c r="A28" s="70" t="s">
        <v>359</v>
      </c>
      <c r="B28" s="68" t="s">
        <v>360</v>
      </c>
      <c r="C28" s="70" t="s">
        <v>359</v>
      </c>
      <c r="D28" s="60">
        <v>7000</v>
      </c>
      <c r="E28" s="60">
        <v>1200</v>
      </c>
      <c r="F28" s="60">
        <v>7000</v>
      </c>
    </row>
    <row r="29" spans="1:6" ht="12.75" customHeight="1">
      <c r="A29" s="70" t="s">
        <v>361</v>
      </c>
      <c r="B29" s="68" t="s">
        <v>362</v>
      </c>
      <c r="C29" s="70" t="s">
        <v>361</v>
      </c>
      <c r="D29" s="60">
        <v>1400</v>
      </c>
      <c r="E29" s="60">
        <v>300</v>
      </c>
      <c r="F29" s="60">
        <v>5000</v>
      </c>
    </row>
    <row r="30" spans="1:6" ht="12.75" customHeight="1">
      <c r="A30" s="70" t="s">
        <v>363</v>
      </c>
      <c r="B30" s="68" t="s">
        <v>364</v>
      </c>
      <c r="C30" s="70" t="s">
        <v>363</v>
      </c>
      <c r="D30" s="60">
        <v>900</v>
      </c>
      <c r="E30" s="60">
        <v>200</v>
      </c>
      <c r="F30" s="60">
        <v>3000</v>
      </c>
    </row>
    <row r="31" spans="1:6" ht="12.75" customHeight="1">
      <c r="A31" s="70" t="s">
        <v>365</v>
      </c>
      <c r="B31" s="68" t="s">
        <v>366</v>
      </c>
      <c r="C31" s="70" t="s">
        <v>365</v>
      </c>
      <c r="D31" s="60">
        <v>3500</v>
      </c>
      <c r="E31" s="60">
        <v>500</v>
      </c>
      <c r="F31" s="60">
        <v>7000</v>
      </c>
    </row>
    <row r="32" spans="1:6" ht="12.75" customHeight="1">
      <c r="A32" s="70" t="s">
        <v>367</v>
      </c>
      <c r="B32" s="68" t="s">
        <v>368</v>
      </c>
      <c r="C32" s="70" t="s">
        <v>367</v>
      </c>
      <c r="D32" s="60">
        <v>3100</v>
      </c>
      <c r="E32" s="60">
        <v>500</v>
      </c>
      <c r="F32" s="60">
        <v>5000</v>
      </c>
    </row>
    <row r="33" spans="1:6" ht="12.75" customHeight="1">
      <c r="A33" s="70" t="s">
        <v>369</v>
      </c>
      <c r="B33" s="68" t="s">
        <v>370</v>
      </c>
      <c r="C33" s="70" t="s">
        <v>369</v>
      </c>
      <c r="D33" s="60">
        <v>1600</v>
      </c>
      <c r="E33" s="60">
        <v>200</v>
      </c>
      <c r="F33" s="60">
        <v>3000</v>
      </c>
    </row>
    <row r="34" spans="1:6" ht="12.75" customHeight="1">
      <c r="A34" s="70" t="s">
        <v>371</v>
      </c>
      <c r="B34" s="68" t="s">
        <v>372</v>
      </c>
      <c r="C34" s="70" t="s">
        <v>371</v>
      </c>
      <c r="D34" s="60">
        <v>2600</v>
      </c>
      <c r="E34" s="60">
        <v>600</v>
      </c>
      <c r="F34" s="60">
        <v>5000</v>
      </c>
    </row>
    <row r="35" spans="1:6" ht="12.75" customHeight="1">
      <c r="A35" s="70" t="s">
        <v>373</v>
      </c>
      <c r="B35" s="68" t="s">
        <v>374</v>
      </c>
      <c r="C35" s="70" t="s">
        <v>373</v>
      </c>
      <c r="D35" s="60">
        <v>6450</v>
      </c>
      <c r="E35" s="60">
        <v>800</v>
      </c>
      <c r="F35" s="60">
        <v>7000</v>
      </c>
    </row>
    <row r="36" spans="1:6" ht="12.75" customHeight="1">
      <c r="A36" s="70" t="s">
        <v>375</v>
      </c>
      <c r="B36" s="68" t="s">
        <v>376</v>
      </c>
      <c r="C36" s="70" t="s">
        <v>375</v>
      </c>
      <c r="D36" s="60">
        <v>3350</v>
      </c>
      <c r="E36" s="60">
        <v>600</v>
      </c>
      <c r="F36" s="60">
        <v>5000</v>
      </c>
    </row>
    <row r="37" spans="1:6" ht="12.75" customHeight="1">
      <c r="A37" s="70" t="s">
        <v>377</v>
      </c>
      <c r="B37" s="68" t="s">
        <v>378</v>
      </c>
      <c r="C37" s="70" t="s">
        <v>379</v>
      </c>
      <c r="D37" s="60">
        <v>1075</v>
      </c>
      <c r="E37" s="60">
        <v>150</v>
      </c>
      <c r="F37" s="60">
        <v>5000</v>
      </c>
    </row>
    <row r="38" spans="1:6" ht="12.75" customHeight="1">
      <c r="A38" s="70" t="s">
        <v>380</v>
      </c>
      <c r="B38" s="68" t="s">
        <v>381</v>
      </c>
      <c r="C38" s="70" t="s">
        <v>380</v>
      </c>
      <c r="D38" s="60">
        <v>800</v>
      </c>
      <c r="E38" s="60">
        <v>70</v>
      </c>
      <c r="F38" s="60">
        <v>1000</v>
      </c>
    </row>
    <row r="39" spans="1:6" ht="12.75" customHeight="1">
      <c r="A39" s="70" t="s">
        <v>382</v>
      </c>
      <c r="B39" s="68" t="s">
        <v>383</v>
      </c>
      <c r="C39" s="70" t="s">
        <v>382</v>
      </c>
      <c r="D39" s="60">
        <v>2000</v>
      </c>
      <c r="E39" s="60">
        <v>500</v>
      </c>
      <c r="F39" s="60">
        <v>5000</v>
      </c>
    </row>
    <row r="40" spans="1:6" ht="12.75" customHeight="1">
      <c r="A40" s="70" t="s">
        <v>384</v>
      </c>
      <c r="B40" s="68" t="s">
        <v>385</v>
      </c>
      <c r="C40" s="70" t="s">
        <v>384</v>
      </c>
      <c r="D40" s="60">
        <v>1450</v>
      </c>
      <c r="E40" s="60">
        <v>400</v>
      </c>
      <c r="F40" s="60">
        <v>5000</v>
      </c>
    </row>
    <row r="41" spans="1:6" ht="12.75" customHeight="1">
      <c r="A41" s="71" t="s">
        <v>386</v>
      </c>
      <c r="B41" s="68" t="s">
        <v>387</v>
      </c>
      <c r="C41" s="67" t="s">
        <v>388</v>
      </c>
      <c r="D41" s="60">
        <v>592000</v>
      </c>
      <c r="E41" s="60">
        <v>200000</v>
      </c>
      <c r="F41" s="60">
        <v>91000</v>
      </c>
    </row>
    <row r="42" spans="1:6" ht="12.75" customHeight="1">
      <c r="A42" s="71" t="s">
        <v>389</v>
      </c>
      <c r="B42" s="68" t="s">
        <v>390</v>
      </c>
      <c r="C42" s="67" t="s">
        <v>391</v>
      </c>
      <c r="D42" s="60">
        <v>160000</v>
      </c>
      <c r="E42" s="60">
        <v>55000</v>
      </c>
      <c r="F42" s="60">
        <v>26000</v>
      </c>
    </row>
    <row r="43" spans="1:6" ht="12.75" customHeight="1">
      <c r="A43" s="71" t="s">
        <v>392</v>
      </c>
      <c r="B43" s="68" t="s">
        <v>393</v>
      </c>
      <c r="C43" s="67" t="s">
        <v>394</v>
      </c>
      <c r="D43" s="60">
        <v>74100</v>
      </c>
      <c r="E43" s="60">
        <v>22000</v>
      </c>
      <c r="F43" s="60">
        <v>52000</v>
      </c>
    </row>
    <row r="44" spans="1:6" ht="12.75" customHeight="1">
      <c r="A44" s="71" t="s">
        <v>395</v>
      </c>
      <c r="B44" s="68" t="s">
        <v>396</v>
      </c>
      <c r="C44" s="67" t="s">
        <v>397</v>
      </c>
      <c r="D44" s="60">
        <v>476800</v>
      </c>
      <c r="E44" s="60">
        <v>190000</v>
      </c>
      <c r="F44" s="60">
        <v>65000</v>
      </c>
    </row>
    <row r="45" spans="1:6" ht="12.75" customHeight="1">
      <c r="A45" s="71" t="s">
        <v>398</v>
      </c>
      <c r="B45" s="68" t="s">
        <v>399</v>
      </c>
      <c r="C45" s="67" t="s">
        <v>400</v>
      </c>
      <c r="D45" s="60">
        <v>22150</v>
      </c>
      <c r="E45" s="60">
        <v>5000</v>
      </c>
      <c r="F45" s="60">
        <v>13000</v>
      </c>
    </row>
    <row r="46" spans="1:6" ht="12.75" customHeight="1">
      <c r="A46" s="71" t="s">
        <v>401</v>
      </c>
      <c r="B46" s="68" t="s">
        <v>402</v>
      </c>
      <c r="C46" s="67" t="s">
        <v>403</v>
      </c>
      <c r="D46" s="60">
        <v>61500</v>
      </c>
      <c r="E46" s="60">
        <v>13000</v>
      </c>
      <c r="F46" s="60">
        <v>26000</v>
      </c>
    </row>
    <row r="47" spans="1:6" ht="12.75" customHeight="1">
      <c r="A47" s="71" t="s">
        <v>404</v>
      </c>
      <c r="B47" s="68" t="s">
        <v>405</v>
      </c>
      <c r="C47" s="67" t="s">
        <v>406</v>
      </c>
      <c r="D47" s="60">
        <v>2000</v>
      </c>
      <c r="E47" s="60">
        <v>400</v>
      </c>
      <c r="F47" s="60">
        <v>6500</v>
      </c>
    </row>
    <row r="48" spans="1:6" ht="12.75" customHeight="1">
      <c r="A48" s="71" t="s">
        <v>407</v>
      </c>
      <c r="B48" s="68" t="s">
        <v>408</v>
      </c>
      <c r="C48" s="67" t="s">
        <v>409</v>
      </c>
      <c r="D48" s="60">
        <v>15200</v>
      </c>
      <c r="E48" s="60">
        <v>2000</v>
      </c>
      <c r="F48" s="60">
        <v>10400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B1:E2"/>
    <mergeCell ref="A4:B4"/>
    <mergeCell ref="A5:B5"/>
  </mergeCells>
  <hyperlinks>
    <hyperlink ref="B15" r:id="rId1" xr:uid="{00000000-0004-0000-0800-000000000000}"/>
    <hyperlink ref="B16" r:id="rId2" xr:uid="{00000000-0004-0000-0800-000001000000}"/>
    <hyperlink ref="B17" r:id="rId3" xr:uid="{00000000-0004-0000-0800-000002000000}"/>
    <hyperlink ref="B18" r:id="rId4" xr:uid="{00000000-0004-0000-0800-000003000000}"/>
    <hyperlink ref="B19" r:id="rId5" xr:uid="{00000000-0004-0000-0800-000004000000}"/>
    <hyperlink ref="B20" r:id="rId6" xr:uid="{00000000-0004-0000-0800-000005000000}"/>
    <hyperlink ref="B21" r:id="rId7" xr:uid="{00000000-0004-0000-0800-000006000000}"/>
    <hyperlink ref="B22" r:id="rId8" xr:uid="{00000000-0004-0000-0800-000007000000}"/>
    <hyperlink ref="B23" r:id="rId9" xr:uid="{00000000-0004-0000-0800-000008000000}"/>
    <hyperlink ref="B24" r:id="rId10" xr:uid="{00000000-0004-0000-0800-000009000000}"/>
    <hyperlink ref="B25" r:id="rId11" xr:uid="{00000000-0004-0000-0800-00000A000000}"/>
    <hyperlink ref="B26" r:id="rId12" xr:uid="{00000000-0004-0000-0800-00000B000000}"/>
    <hyperlink ref="B27" r:id="rId13" xr:uid="{00000000-0004-0000-0800-00000C000000}"/>
    <hyperlink ref="B28" r:id="rId14" xr:uid="{00000000-0004-0000-0800-00000D000000}"/>
    <hyperlink ref="B29" r:id="rId15" xr:uid="{00000000-0004-0000-0800-00000E000000}"/>
    <hyperlink ref="B30" r:id="rId16" xr:uid="{00000000-0004-0000-0800-00000F000000}"/>
    <hyperlink ref="B31" r:id="rId17" xr:uid="{00000000-0004-0000-0800-000010000000}"/>
    <hyperlink ref="B32" r:id="rId18" xr:uid="{00000000-0004-0000-0800-000011000000}"/>
    <hyperlink ref="B33" r:id="rId19" xr:uid="{00000000-0004-0000-0800-000012000000}"/>
    <hyperlink ref="B34" r:id="rId20" xr:uid="{00000000-0004-0000-0800-000013000000}"/>
    <hyperlink ref="B35" r:id="rId21" xr:uid="{00000000-0004-0000-0800-000014000000}"/>
    <hyperlink ref="B36" r:id="rId22" xr:uid="{00000000-0004-0000-0800-000015000000}"/>
    <hyperlink ref="B37" r:id="rId23" xr:uid="{00000000-0004-0000-0800-000016000000}"/>
    <hyperlink ref="B38" r:id="rId24" xr:uid="{00000000-0004-0000-0800-000017000000}"/>
    <hyperlink ref="B39" r:id="rId25" xr:uid="{00000000-0004-0000-0800-000018000000}"/>
    <hyperlink ref="B40" r:id="rId26" xr:uid="{00000000-0004-0000-0800-000019000000}"/>
    <hyperlink ref="B41" r:id="rId27" xr:uid="{00000000-0004-0000-0800-00001A000000}"/>
    <hyperlink ref="B42" r:id="rId28" xr:uid="{00000000-0004-0000-0800-00001B000000}"/>
    <hyperlink ref="B43" r:id="rId29" xr:uid="{00000000-0004-0000-0800-00001C000000}"/>
    <hyperlink ref="B44" r:id="rId30" xr:uid="{00000000-0004-0000-0800-00001D000000}"/>
    <hyperlink ref="B45" r:id="rId31" xr:uid="{00000000-0004-0000-0800-00001E000000}"/>
    <hyperlink ref="B46" r:id="rId32" xr:uid="{00000000-0004-0000-0800-00001F000000}"/>
    <hyperlink ref="B47" r:id="rId33" xr:uid="{00000000-0004-0000-0800-000020000000}"/>
    <hyperlink ref="B48" r:id="rId34" xr:uid="{00000000-0004-0000-0800-000021000000}"/>
  </hyperlinks>
  <pageMargins left="0.7" right="0.7" top="0.75" bottom="0.75" header="0" footer="0"/>
  <pageSetup orientation="landscape"/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медийная реклама</vt:lpstr>
      <vt:lpstr>текстовая реклама</vt:lpstr>
      <vt:lpstr> спецпроекты</vt:lpstr>
      <vt:lpstr>соц сети и мессенджеры</vt:lpstr>
      <vt:lpstr>вставки в seo проекты</vt:lpstr>
      <vt:lpstr>Отдых в России</vt:lpstr>
      <vt:lpstr>Афиша</vt:lpstr>
      <vt:lpstr>Финансы</vt:lpstr>
      <vt:lpstr>Телеграм</vt:lpstr>
      <vt:lpstr>Видео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А</dc:creator>
  <cp:lastModifiedBy>Анна Волкова</cp:lastModifiedBy>
  <dcterms:created xsi:type="dcterms:W3CDTF">2023-10-31T20:24:51Z</dcterms:created>
  <dcterms:modified xsi:type="dcterms:W3CDTF">2024-03-29T16:26:54Z</dcterms:modified>
</cp:coreProperties>
</file>